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4"/>
  </bookViews>
  <sheets>
    <sheet name="1j eau " sheetId="1" r:id="rId1"/>
    <sheet name="1j 4d22" sheetId="2" r:id="rId2"/>
    <sheet name="1j delfin " sheetId="3" r:id="rId3"/>
    <sheet name="1j cristaux " sheetId="4" r:id="rId4"/>
    <sheet name="Graph" sheetId="6" r:id="rId5"/>
    <sheet name="boite à moustache" sheetId="7" r:id="rId6"/>
  </sheets>
  <definedNames>
    <definedName name="_xlchart.v1.0" hidden="1">'boite à moustache'!$C$3:$C$56</definedName>
    <definedName name="_xlchart.v1.1" hidden="1">'boite à moustache'!$D$3:$D$56</definedName>
    <definedName name="_xlchart.v1.2" hidden="1">'boite à moustache'!$E$3:$E$56</definedName>
    <definedName name="_xlchart.v1.3" hidden="1">'boite à moustache'!$F$3:$F$56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4" l="1"/>
  <c r="R5" i="3"/>
  <c r="Q3" i="4" l="1"/>
  <c r="Q4" i="4"/>
  <c r="Q2" i="4"/>
  <c r="Q5" i="4" s="1"/>
  <c r="K49" i="4"/>
  <c r="K50" i="4"/>
  <c r="K51" i="4"/>
  <c r="K52" i="4"/>
  <c r="K53" i="4"/>
  <c r="K54" i="4"/>
  <c r="K55" i="4"/>
  <c r="K56" i="4"/>
  <c r="K39" i="4"/>
  <c r="K40" i="4"/>
  <c r="K41" i="4"/>
  <c r="K42" i="4"/>
  <c r="K43" i="4"/>
  <c r="K44" i="4"/>
  <c r="K45" i="4"/>
  <c r="K46" i="4"/>
  <c r="K47" i="4"/>
  <c r="K48" i="4"/>
  <c r="S4" i="3"/>
  <c r="S3" i="3"/>
  <c r="S2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  <c r="M29" i="3"/>
  <c r="M30" i="3"/>
  <c r="M31" i="3"/>
  <c r="M32" i="3"/>
  <c r="M33" i="3"/>
  <c r="M34" i="3"/>
  <c r="M35" i="3"/>
  <c r="M36" i="3"/>
  <c r="M37" i="3"/>
  <c r="M38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R5" i="1"/>
  <c r="R3" i="1"/>
  <c r="R4" i="1"/>
  <c r="R2" i="1"/>
  <c r="L39" i="1"/>
  <c r="L40" i="1"/>
  <c r="L41" i="1"/>
  <c r="L42" i="1"/>
  <c r="L43" i="1"/>
  <c r="L44" i="1"/>
  <c r="L45" i="1"/>
  <c r="L46" i="1"/>
  <c r="L47" i="1"/>
  <c r="L48" i="1"/>
  <c r="L49" i="1"/>
  <c r="L28" i="1"/>
  <c r="L29" i="1"/>
  <c r="L30" i="1"/>
  <c r="L31" i="1"/>
  <c r="L32" i="1"/>
  <c r="L33" i="1"/>
  <c r="L34" i="1"/>
  <c r="L35" i="1"/>
  <c r="L36" i="1"/>
  <c r="L37" i="1"/>
  <c r="L38" i="1"/>
  <c r="L20" i="1"/>
  <c r="L21" i="1"/>
  <c r="L22" i="1"/>
  <c r="L23" i="1"/>
  <c r="L24" i="1"/>
  <c r="L25" i="1"/>
  <c r="L26" i="1"/>
  <c r="L27" i="1"/>
  <c r="S4" i="2"/>
  <c r="S3" i="2"/>
  <c r="S2" i="2"/>
  <c r="M21" i="2"/>
  <c r="M22" i="2"/>
  <c r="M23" i="2"/>
  <c r="M24" i="2"/>
  <c r="M25" i="2"/>
  <c r="M26" i="2"/>
  <c r="M27" i="2"/>
  <c r="M28" i="2"/>
  <c r="M20" i="2"/>
  <c r="M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S5" i="3" l="1"/>
  <c r="L11" i="1"/>
  <c r="L12" i="1"/>
  <c r="L13" i="1"/>
  <c r="L14" i="1"/>
  <c r="L15" i="1"/>
  <c r="L16" i="1"/>
  <c r="L17" i="1"/>
  <c r="L18" i="1"/>
  <c r="L19" i="1"/>
  <c r="L10" i="1"/>
  <c r="L3" i="1"/>
  <c r="L4" i="1"/>
  <c r="L5" i="1"/>
  <c r="L6" i="1"/>
  <c r="L7" i="1"/>
  <c r="L8" i="1"/>
  <c r="L9" i="1"/>
  <c r="L2" i="1"/>
</calcChain>
</file>

<file path=xl/sharedStrings.xml><?xml version="1.0" encoding="utf-8"?>
<sst xmlns="http://schemas.openxmlformats.org/spreadsheetml/2006/main" count="225" uniqueCount="23">
  <si>
    <t xml:space="preserve">intestin </t>
  </si>
  <si>
    <t xml:space="preserve">intermediaire </t>
  </si>
  <si>
    <t>intestin</t>
  </si>
  <si>
    <t>faible</t>
  </si>
  <si>
    <t>eau</t>
  </si>
  <si>
    <t>4d22</t>
  </si>
  <si>
    <t>cristaux</t>
  </si>
  <si>
    <t>forte</t>
  </si>
  <si>
    <t>Junction</t>
  </si>
  <si>
    <t>outer membrane</t>
  </si>
  <si>
    <t>Ratio</t>
  </si>
  <si>
    <t>S</t>
  </si>
  <si>
    <t>M</t>
  </si>
  <si>
    <t>1,6&lt;strong</t>
  </si>
  <si>
    <t>n</t>
  </si>
  <si>
    <t>%</t>
  </si>
  <si>
    <t>W</t>
  </si>
  <si>
    <t>H2O</t>
  </si>
  <si>
    <t>4D22</t>
  </si>
  <si>
    <t>SA11</t>
  </si>
  <si>
    <t>crystals</t>
  </si>
  <si>
    <t>1,4&lt;mild&lt;1,6</t>
  </si>
  <si>
    <t>weak&lt;1,4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</si>
</sst>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/>
    <xf numFmtId="10" fontId="0" fillId="0" borderId="0" xfId="0" applyNumberFormat="1"/>
    <xf numFmtId="10" fontId="0" fillId="2" borderId="0" xfId="0" applyNumberFormat="1" applyFill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Graph!$A$2</c:f>
              <c:strCache>
                <c:ptCount val="1"/>
                <c:pt idx="0">
                  <c:v>forte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cat>
            <c:strRef>
              <c:f>Graph!$B$1:$E$1</c:f>
              <c:strCache>
                <c:ptCount val="4"/>
                <c:pt idx="0">
                  <c:v>eau</c:v>
                </c:pt>
                <c:pt idx="1">
                  <c:v>4d22</c:v>
                </c:pt>
                <c:pt idx="2">
                  <c:v>SA11</c:v>
                </c:pt>
                <c:pt idx="3">
                  <c:v>cristaux</c:v>
                </c:pt>
              </c:strCache>
            </c:strRef>
          </c:cat>
          <c:val>
            <c:numRef>
              <c:f>Graph!$B$2:$E$2</c:f>
              <c:numCache>
                <c:formatCode>0.00%</c:formatCode>
                <c:ptCount val="4"/>
                <c:pt idx="0">
                  <c:v>0.72340425531914898</c:v>
                </c:pt>
                <c:pt idx="1">
                  <c:v>0.85185185185185186</c:v>
                </c:pt>
                <c:pt idx="2">
                  <c:v>0.45098039215686275</c:v>
                </c:pt>
                <c:pt idx="3">
                  <c:v>0.44444444444444442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25-47F0-B8A5-3C30BEC4E412}"/>
            </c:ext>
          </c:extLst>
        </c:ser>
        <c:ser>
          <c:idx val="1"/>
          <c:order val="1"/>
          <c:tx>
            <c:strRef>
              <c:f>Graph!$A$3</c:f>
              <c:strCache>
                <c:ptCount val="1"/>
                <c:pt idx="0">
                  <c:v>intermediaire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Graph!$B$1:$E$1</c:f>
              <c:strCache>
                <c:ptCount val="4"/>
                <c:pt idx="0">
                  <c:v>eau</c:v>
                </c:pt>
                <c:pt idx="1">
                  <c:v>4d22</c:v>
                </c:pt>
                <c:pt idx="2">
                  <c:v>SA11</c:v>
                </c:pt>
                <c:pt idx="3">
                  <c:v>cristaux</c:v>
                </c:pt>
              </c:strCache>
            </c:strRef>
          </c:cat>
          <c:val>
            <c:numRef>
              <c:f>Graph!$B$3:$E$3</c:f>
              <c:numCache>
                <c:formatCode>0.00%</c:formatCode>
                <c:ptCount val="4"/>
                <c:pt idx="0">
                  <c:v>0.1276595744680851</c:v>
                </c:pt>
                <c:pt idx="1">
                  <c:v>7.407407407407407E-2</c:v>
                </c:pt>
                <c:pt idx="2">
                  <c:v>0.19607843137254902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25-47F0-B8A5-3C30BEC4E412}"/>
            </c:ext>
          </c:extLst>
        </c:ser>
        <c:ser>
          <c:idx val="2"/>
          <c:order val="2"/>
          <c:tx>
            <c:strRef>
              <c:f>Graph!$A$4</c:f>
              <c:strCache>
                <c:ptCount val="1"/>
                <c:pt idx="0">
                  <c:v>faible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  <a:sp3d/>
          </c:spPr>
          <c:invertIfNegative val="0"/>
          <c:cat>
            <c:strRef>
              <c:f>Graph!$B$1:$E$1</c:f>
              <c:strCache>
                <c:ptCount val="4"/>
                <c:pt idx="0">
                  <c:v>eau</c:v>
                </c:pt>
                <c:pt idx="1">
                  <c:v>4d22</c:v>
                </c:pt>
                <c:pt idx="2">
                  <c:v>SA11</c:v>
                </c:pt>
                <c:pt idx="3">
                  <c:v>cristaux</c:v>
                </c:pt>
              </c:strCache>
            </c:strRef>
          </c:cat>
          <c:val>
            <c:numRef>
              <c:f>Graph!$B$4:$E$4</c:f>
              <c:numCache>
                <c:formatCode>0.00%</c:formatCode>
                <c:ptCount val="4"/>
                <c:pt idx="0">
                  <c:v>0.14893617021276595</c:v>
                </c:pt>
                <c:pt idx="1">
                  <c:v>7.407407407407407E-2</c:v>
                </c:pt>
                <c:pt idx="2">
                  <c:v>0.35294117647058826</c:v>
                </c:pt>
                <c:pt idx="3">
                  <c:v>0.3888888888888889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25-47F0-B8A5-3C30BEC4E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71511887"/>
        <c:axId val="1671498991"/>
        <c:axId val="0"/>
      </c:bar3DChart>
      <c:catAx>
        <c:axId val="1671511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498991"/>
        <c:crosses val="autoZero"/>
        <c:auto val="1"/>
        <c:lblAlgn val="ctr"/>
        <c:lblOffset val="100"/>
        <c:noMultiLvlLbl val="0"/>
      </c:catAx>
      <c:valAx>
        <c:axId val="167149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1511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  <cx:data id="1">
      <cx:numDim type="val">
        <cx:f>_xlchart.v1.1</cx:f>
      </cx:numDim>
    </cx:data>
    <cx:data id="2">
      <cx:numDim type="val">
        <cx:f>_xlchart.v1.2</cx:f>
      </cx:numDim>
    </cx:data>
    <cx:data id="3">
      <cx:numDim type="val">
        <cx:f>_xlchart.v1.3</cx:f>
      </cx:numDim>
    </cx:data>
  </cx:chartData>
  <cx:chart>
    <cx:title pos="t" align="ctr" overlay="0"/>
    <cx:plotArea>
      <cx:plotAreaRegion>
        <cx:series layoutId="boxWhisker" uniqueId="{A13758D1-F250-4CC2-B462-1405A81BBE95}"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EC62D300-6D03-48C9-84CE-3613691668CF}"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F428C248-67AF-4735-98C0-31218B1AC0F1}"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0303B7FE-7F49-4362-8D1F-2C669BF3761D}">
          <cx:dataId val="3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207645</xdr:colOff>
      <xdr:row>6</xdr:row>
      <xdr:rowOff>146685</xdr:rowOff>
    </xdr:from>
    <xdr:to>
      <xdr:col>9</xdr:col>
      <xdr:colOff>207645</xdr:colOff>
      <xdr:row>21</xdr:row>
      <xdr:rowOff>40005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175260</xdr:colOff>
      <xdr:row>43</xdr:row>
      <xdr:rowOff>163830</xdr:rowOff>
    </xdr:from>
    <xdr:to>
      <xdr:col>11</xdr:col>
      <xdr:colOff>784860</xdr:colOff>
      <xdr:row>58</xdr:row>
      <xdr:rowOff>163830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opLeftCell="B1" workbookViewId="0">
      <selection activeCell="M31" sqref="M31"/>
    </sheetView>
  </sheetViews>
  <sheetFormatPr baseColWidth="10" defaultColWidth="9.109375" defaultRowHeight="14.4" x14ac:dyDescent="0.3"/>
  <cols>
    <col min="11" max="11" width="14.6640625" bestFit="1" customWidth="1"/>
    <col min="15" max="15" width="11" bestFit="1" customWidth="1"/>
  </cols>
  <sheetData>
    <row r="1" spans="1:18" x14ac:dyDescent="0.3">
      <c r="A1" t="s">
        <v>0</v>
      </c>
      <c r="I1" t="s">
        <v>14</v>
      </c>
      <c r="J1" t="s">
        <v>8</v>
      </c>
      <c r="K1" t="s">
        <v>9</v>
      </c>
      <c r="L1" t="s">
        <v>10</v>
      </c>
      <c r="R1" t="s">
        <v>15</v>
      </c>
    </row>
    <row r="2" spans="1:18" x14ac:dyDescent="0.3">
      <c r="A2">
        <v>1</v>
      </c>
      <c r="I2">
        <v>1</v>
      </c>
      <c r="J2">
        <v>1893</v>
      </c>
      <c r="K2">
        <v>956</v>
      </c>
      <c r="L2">
        <f>J2/K2</f>
        <v>1.9801255230125523</v>
      </c>
      <c r="M2" t="s">
        <v>11</v>
      </c>
      <c r="O2" t="s">
        <v>22</v>
      </c>
      <c r="Q2">
        <v>7</v>
      </c>
      <c r="R2" s="2">
        <f>Q2/47</f>
        <v>0.14893617021276595</v>
      </c>
    </row>
    <row r="3" spans="1:18" x14ac:dyDescent="0.3">
      <c r="A3">
        <v>2</v>
      </c>
      <c r="I3">
        <v>2</v>
      </c>
      <c r="J3">
        <v>1662</v>
      </c>
      <c r="K3">
        <v>887</v>
      </c>
      <c r="L3">
        <f t="shared" ref="L3:L49" si="0">J3/K3</f>
        <v>1.8737316798196166</v>
      </c>
      <c r="M3" t="s">
        <v>11</v>
      </c>
      <c r="O3" t="s">
        <v>21</v>
      </c>
      <c r="Q3">
        <v>6</v>
      </c>
      <c r="R3" s="2">
        <f t="shared" ref="R3:R4" si="1">Q3/47</f>
        <v>0.1276595744680851</v>
      </c>
    </row>
    <row r="4" spans="1:18" x14ac:dyDescent="0.3">
      <c r="A4">
        <v>3</v>
      </c>
      <c r="I4">
        <v>3</v>
      </c>
      <c r="J4">
        <v>2771</v>
      </c>
      <c r="K4">
        <v>1223</v>
      </c>
      <c r="L4">
        <f t="shared" si="0"/>
        <v>2.2657399836467702</v>
      </c>
      <c r="M4" t="s">
        <v>11</v>
      </c>
      <c r="O4" t="s">
        <v>13</v>
      </c>
      <c r="Q4">
        <v>34</v>
      </c>
      <c r="R4" s="2">
        <f t="shared" si="1"/>
        <v>0.72340425531914898</v>
      </c>
    </row>
    <row r="5" spans="1:18" x14ac:dyDescent="0.3">
      <c r="A5">
        <v>4</v>
      </c>
      <c r="I5">
        <v>4</v>
      </c>
      <c r="J5">
        <v>2191</v>
      </c>
      <c r="K5">
        <v>1285</v>
      </c>
      <c r="L5">
        <f t="shared" si="0"/>
        <v>1.7050583657587548</v>
      </c>
      <c r="M5" t="s">
        <v>11</v>
      </c>
      <c r="R5" s="2">
        <f>SUM(R2:R4)</f>
        <v>1</v>
      </c>
    </row>
    <row r="6" spans="1:18" x14ac:dyDescent="0.3">
      <c r="A6">
        <v>5</v>
      </c>
      <c r="I6">
        <v>5</v>
      </c>
      <c r="J6">
        <v>2357</v>
      </c>
      <c r="K6">
        <v>1232</v>
      </c>
      <c r="L6">
        <f t="shared" si="0"/>
        <v>1.9131493506493507</v>
      </c>
      <c r="M6" t="s">
        <v>11</v>
      </c>
    </row>
    <row r="7" spans="1:18" x14ac:dyDescent="0.3">
      <c r="A7">
        <v>6</v>
      </c>
      <c r="I7">
        <v>6</v>
      </c>
      <c r="J7">
        <v>1565</v>
      </c>
      <c r="K7">
        <v>1006</v>
      </c>
      <c r="L7">
        <f t="shared" si="0"/>
        <v>1.5556660039761432</v>
      </c>
      <c r="M7" t="s">
        <v>12</v>
      </c>
    </row>
    <row r="8" spans="1:18" x14ac:dyDescent="0.3">
      <c r="A8">
        <v>7</v>
      </c>
      <c r="I8">
        <v>7</v>
      </c>
      <c r="J8">
        <v>76</v>
      </c>
      <c r="K8">
        <v>62</v>
      </c>
      <c r="L8">
        <f t="shared" si="0"/>
        <v>1.2258064516129032</v>
      </c>
      <c r="M8" t="s">
        <v>16</v>
      </c>
    </row>
    <row r="9" spans="1:18" x14ac:dyDescent="0.3">
      <c r="A9">
        <v>8</v>
      </c>
      <c r="I9">
        <v>8</v>
      </c>
      <c r="J9">
        <v>205</v>
      </c>
      <c r="K9">
        <v>70</v>
      </c>
      <c r="L9">
        <f t="shared" si="0"/>
        <v>2.9285714285714284</v>
      </c>
      <c r="M9" t="s">
        <v>11</v>
      </c>
    </row>
    <row r="10" spans="1:18" x14ac:dyDescent="0.3">
      <c r="A10">
        <v>9</v>
      </c>
      <c r="I10">
        <v>9</v>
      </c>
      <c r="J10">
        <v>188</v>
      </c>
      <c r="K10">
        <v>60</v>
      </c>
      <c r="L10">
        <f t="shared" si="0"/>
        <v>3.1333333333333333</v>
      </c>
      <c r="M10" t="s">
        <v>11</v>
      </c>
    </row>
    <row r="11" spans="1:18" x14ac:dyDescent="0.3">
      <c r="A11">
        <v>10</v>
      </c>
      <c r="I11">
        <v>10</v>
      </c>
      <c r="J11">
        <v>199</v>
      </c>
      <c r="K11">
        <v>122</v>
      </c>
      <c r="L11">
        <f t="shared" si="0"/>
        <v>1.6311475409836065</v>
      </c>
      <c r="M11" t="s">
        <v>11</v>
      </c>
    </row>
    <row r="12" spans="1:18" x14ac:dyDescent="0.3">
      <c r="A12">
        <v>11</v>
      </c>
      <c r="I12">
        <v>11</v>
      </c>
      <c r="J12">
        <v>237</v>
      </c>
      <c r="K12">
        <v>129</v>
      </c>
      <c r="L12">
        <f t="shared" si="0"/>
        <v>1.8372093023255813</v>
      </c>
      <c r="M12" t="s">
        <v>11</v>
      </c>
    </row>
    <row r="13" spans="1:18" x14ac:dyDescent="0.3">
      <c r="A13">
        <v>12</v>
      </c>
      <c r="I13">
        <v>12</v>
      </c>
      <c r="J13">
        <v>96</v>
      </c>
      <c r="K13">
        <v>80</v>
      </c>
      <c r="L13">
        <f t="shared" si="0"/>
        <v>1.2</v>
      </c>
      <c r="M13" t="s">
        <v>16</v>
      </c>
    </row>
    <row r="14" spans="1:18" x14ac:dyDescent="0.3">
      <c r="A14">
        <v>13</v>
      </c>
      <c r="I14">
        <v>13</v>
      </c>
      <c r="J14">
        <v>195</v>
      </c>
      <c r="K14">
        <v>86</v>
      </c>
      <c r="L14">
        <f t="shared" si="0"/>
        <v>2.2674418604651163</v>
      </c>
      <c r="M14" t="s">
        <v>11</v>
      </c>
    </row>
    <row r="15" spans="1:18" x14ac:dyDescent="0.3">
      <c r="A15">
        <v>14</v>
      </c>
      <c r="I15">
        <v>14</v>
      </c>
      <c r="J15">
        <v>109</v>
      </c>
      <c r="K15">
        <v>89</v>
      </c>
      <c r="L15">
        <f t="shared" si="0"/>
        <v>1.2247191011235956</v>
      </c>
      <c r="M15" t="s">
        <v>16</v>
      </c>
    </row>
    <row r="16" spans="1:18" x14ac:dyDescent="0.3">
      <c r="A16">
        <v>15</v>
      </c>
      <c r="I16">
        <v>15</v>
      </c>
      <c r="J16">
        <v>213</v>
      </c>
      <c r="K16">
        <v>113</v>
      </c>
      <c r="L16">
        <f t="shared" si="0"/>
        <v>1.8849557522123894</v>
      </c>
      <c r="M16" t="s">
        <v>11</v>
      </c>
    </row>
    <row r="17" spans="2:13" x14ac:dyDescent="0.3">
      <c r="I17">
        <v>16</v>
      </c>
      <c r="J17">
        <v>255</v>
      </c>
      <c r="K17">
        <v>58</v>
      </c>
      <c r="L17">
        <f t="shared" si="0"/>
        <v>4.3965517241379306</v>
      </c>
      <c r="M17" t="s">
        <v>11</v>
      </c>
    </row>
    <row r="18" spans="2:13" x14ac:dyDescent="0.3">
      <c r="I18">
        <v>17</v>
      </c>
      <c r="J18">
        <v>255</v>
      </c>
      <c r="K18">
        <v>70</v>
      </c>
      <c r="L18">
        <f t="shared" si="0"/>
        <v>3.6428571428571428</v>
      </c>
      <c r="M18" t="s">
        <v>11</v>
      </c>
    </row>
    <row r="19" spans="2:13" x14ac:dyDescent="0.3">
      <c r="I19">
        <v>18</v>
      </c>
      <c r="J19">
        <v>3699</v>
      </c>
      <c r="K19">
        <v>1425</v>
      </c>
      <c r="L19">
        <f t="shared" si="0"/>
        <v>2.5957894736842104</v>
      </c>
      <c r="M19" t="s">
        <v>11</v>
      </c>
    </row>
    <row r="20" spans="2:13" x14ac:dyDescent="0.3">
      <c r="B20" s="3"/>
      <c r="C20" s="4"/>
      <c r="D20" s="3"/>
      <c r="E20" s="4"/>
      <c r="F20" s="3"/>
      <c r="I20">
        <v>19</v>
      </c>
      <c r="J20">
        <v>3429</v>
      </c>
      <c r="K20">
        <v>1409</v>
      </c>
      <c r="L20">
        <f t="shared" si="0"/>
        <v>2.4336408800567777</v>
      </c>
      <c r="M20" t="s">
        <v>11</v>
      </c>
    </row>
    <row r="21" spans="2:13" x14ac:dyDescent="0.3">
      <c r="I21">
        <v>20</v>
      </c>
      <c r="J21">
        <v>1093</v>
      </c>
      <c r="K21">
        <v>909</v>
      </c>
      <c r="L21">
        <f t="shared" si="0"/>
        <v>1.2024202420242025</v>
      </c>
      <c r="M21" t="s">
        <v>16</v>
      </c>
    </row>
    <row r="22" spans="2:13" x14ac:dyDescent="0.3">
      <c r="I22">
        <v>21</v>
      </c>
      <c r="J22">
        <v>1796</v>
      </c>
      <c r="K22">
        <v>1053</v>
      </c>
      <c r="L22">
        <f t="shared" si="0"/>
        <v>1.7056030389363723</v>
      </c>
      <c r="M22" t="s">
        <v>11</v>
      </c>
    </row>
    <row r="23" spans="2:13" x14ac:dyDescent="0.3">
      <c r="I23">
        <v>22</v>
      </c>
      <c r="J23">
        <v>924</v>
      </c>
      <c r="K23">
        <v>607</v>
      </c>
      <c r="L23">
        <f t="shared" si="0"/>
        <v>1.5222405271828665</v>
      </c>
      <c r="M23" t="s">
        <v>12</v>
      </c>
    </row>
    <row r="24" spans="2:13" x14ac:dyDescent="0.3">
      <c r="I24">
        <v>23</v>
      </c>
      <c r="J24">
        <v>1341</v>
      </c>
      <c r="K24">
        <v>685</v>
      </c>
      <c r="L24">
        <f t="shared" si="0"/>
        <v>1.9576642335766423</v>
      </c>
      <c r="M24" t="s">
        <v>11</v>
      </c>
    </row>
    <row r="25" spans="2:13" x14ac:dyDescent="0.3">
      <c r="I25">
        <v>24</v>
      </c>
      <c r="J25">
        <v>1516</v>
      </c>
      <c r="K25">
        <v>891</v>
      </c>
      <c r="L25">
        <f t="shared" si="0"/>
        <v>1.7014590347923682</v>
      </c>
      <c r="M25" t="s">
        <v>11</v>
      </c>
    </row>
    <row r="26" spans="2:13" x14ac:dyDescent="0.3">
      <c r="I26">
        <v>25</v>
      </c>
      <c r="J26">
        <v>2017</v>
      </c>
      <c r="K26">
        <v>833</v>
      </c>
      <c r="L26">
        <f t="shared" si="0"/>
        <v>2.4213685474189677</v>
      </c>
      <c r="M26" t="s">
        <v>11</v>
      </c>
    </row>
    <row r="27" spans="2:13" x14ac:dyDescent="0.3">
      <c r="I27">
        <v>26</v>
      </c>
      <c r="J27">
        <v>1965</v>
      </c>
      <c r="K27">
        <v>686</v>
      </c>
      <c r="L27">
        <f t="shared" si="0"/>
        <v>2.8644314868804663</v>
      </c>
      <c r="M27" t="s">
        <v>11</v>
      </c>
    </row>
    <row r="28" spans="2:13" x14ac:dyDescent="0.3">
      <c r="I28">
        <v>27</v>
      </c>
      <c r="J28">
        <v>2145</v>
      </c>
      <c r="K28">
        <v>818</v>
      </c>
      <c r="L28">
        <f t="shared" si="0"/>
        <v>2.622249388753056</v>
      </c>
      <c r="M28" t="s">
        <v>11</v>
      </c>
    </row>
    <row r="29" spans="2:13" x14ac:dyDescent="0.3">
      <c r="I29">
        <v>28</v>
      </c>
      <c r="J29">
        <v>1344</v>
      </c>
      <c r="K29">
        <v>995</v>
      </c>
      <c r="L29">
        <f t="shared" si="0"/>
        <v>1.350753768844221</v>
      </c>
      <c r="M29" t="s">
        <v>16</v>
      </c>
    </row>
    <row r="30" spans="2:13" x14ac:dyDescent="0.3">
      <c r="I30">
        <v>29</v>
      </c>
      <c r="J30">
        <v>1140</v>
      </c>
      <c r="K30">
        <v>589</v>
      </c>
      <c r="L30">
        <f t="shared" si="0"/>
        <v>1.935483870967742</v>
      </c>
      <c r="M30" t="s">
        <v>11</v>
      </c>
    </row>
    <row r="31" spans="2:13" x14ac:dyDescent="0.3">
      <c r="I31">
        <v>30</v>
      </c>
      <c r="J31">
        <v>1074</v>
      </c>
      <c r="K31">
        <v>750</v>
      </c>
      <c r="L31">
        <f t="shared" si="0"/>
        <v>1.4319999999999999</v>
      </c>
      <c r="M31" t="s">
        <v>12</v>
      </c>
    </row>
    <row r="32" spans="2:13" x14ac:dyDescent="0.3">
      <c r="I32">
        <v>31</v>
      </c>
      <c r="J32">
        <v>844</v>
      </c>
      <c r="K32">
        <v>878</v>
      </c>
      <c r="L32">
        <f t="shared" si="0"/>
        <v>0.96127562642369024</v>
      </c>
      <c r="M32" t="s">
        <v>16</v>
      </c>
    </row>
    <row r="33" spans="9:13" x14ac:dyDescent="0.3">
      <c r="I33">
        <v>32</v>
      </c>
      <c r="J33">
        <v>1065</v>
      </c>
      <c r="K33">
        <v>602</v>
      </c>
      <c r="L33">
        <f t="shared" si="0"/>
        <v>1.7691029900332227</v>
      </c>
      <c r="M33" t="s">
        <v>11</v>
      </c>
    </row>
    <row r="34" spans="9:13" x14ac:dyDescent="0.3">
      <c r="I34">
        <v>33</v>
      </c>
      <c r="J34">
        <v>1392</v>
      </c>
      <c r="K34">
        <v>822</v>
      </c>
      <c r="L34">
        <f t="shared" si="0"/>
        <v>1.6934306569343065</v>
      </c>
      <c r="M34" t="s">
        <v>11</v>
      </c>
    </row>
    <row r="35" spans="9:13" x14ac:dyDescent="0.3">
      <c r="I35">
        <v>34</v>
      </c>
      <c r="J35">
        <v>813</v>
      </c>
      <c r="K35">
        <v>799</v>
      </c>
      <c r="L35">
        <f t="shared" si="0"/>
        <v>1.0175219023779725</v>
      </c>
      <c r="M35" t="s">
        <v>16</v>
      </c>
    </row>
    <row r="36" spans="9:13" x14ac:dyDescent="0.3">
      <c r="I36">
        <v>35</v>
      </c>
      <c r="J36">
        <v>2191</v>
      </c>
      <c r="K36">
        <v>685</v>
      </c>
      <c r="L36">
        <f t="shared" si="0"/>
        <v>3.1985401459854015</v>
      </c>
      <c r="M36" t="s">
        <v>11</v>
      </c>
    </row>
    <row r="37" spans="9:13" x14ac:dyDescent="0.3">
      <c r="I37">
        <v>36</v>
      </c>
      <c r="J37">
        <v>1451</v>
      </c>
      <c r="K37">
        <v>718</v>
      </c>
      <c r="L37">
        <f t="shared" si="0"/>
        <v>2.0208913649025071</v>
      </c>
      <c r="M37" t="s">
        <v>11</v>
      </c>
    </row>
    <row r="38" spans="9:13" x14ac:dyDescent="0.3">
      <c r="I38">
        <v>37</v>
      </c>
      <c r="J38">
        <v>1548</v>
      </c>
      <c r="K38">
        <v>706</v>
      </c>
      <c r="L38">
        <f t="shared" si="0"/>
        <v>2.1926345609065154</v>
      </c>
      <c r="M38" t="s">
        <v>11</v>
      </c>
    </row>
    <row r="39" spans="9:13" x14ac:dyDescent="0.3">
      <c r="I39">
        <v>38</v>
      </c>
      <c r="J39">
        <v>2143</v>
      </c>
      <c r="K39">
        <v>617</v>
      </c>
      <c r="L39">
        <f t="shared" si="0"/>
        <v>3.473257698541329</v>
      </c>
      <c r="M39" t="s">
        <v>11</v>
      </c>
    </row>
    <row r="40" spans="9:13" x14ac:dyDescent="0.3">
      <c r="I40">
        <v>39</v>
      </c>
      <c r="J40">
        <v>1245</v>
      </c>
      <c r="K40">
        <v>845</v>
      </c>
      <c r="L40">
        <f t="shared" si="0"/>
        <v>1.4733727810650887</v>
      </c>
      <c r="M40" t="s">
        <v>12</v>
      </c>
    </row>
    <row r="41" spans="9:13" x14ac:dyDescent="0.3">
      <c r="I41">
        <v>40</v>
      </c>
      <c r="J41">
        <v>1934</v>
      </c>
      <c r="K41">
        <v>804</v>
      </c>
      <c r="L41">
        <f t="shared" si="0"/>
        <v>2.4054726368159205</v>
      </c>
      <c r="M41" t="s">
        <v>11</v>
      </c>
    </row>
    <row r="42" spans="9:13" x14ac:dyDescent="0.3">
      <c r="I42">
        <v>41</v>
      </c>
      <c r="J42">
        <v>1867</v>
      </c>
      <c r="K42">
        <v>1191</v>
      </c>
      <c r="L42">
        <f t="shared" si="0"/>
        <v>1.5675902602854743</v>
      </c>
      <c r="M42" t="s">
        <v>12</v>
      </c>
    </row>
    <row r="43" spans="9:13" x14ac:dyDescent="0.3">
      <c r="I43">
        <v>42</v>
      </c>
      <c r="J43">
        <v>1596</v>
      </c>
      <c r="K43">
        <v>1054</v>
      </c>
      <c r="L43">
        <f t="shared" si="0"/>
        <v>1.5142314990512333</v>
      </c>
      <c r="M43" t="s">
        <v>12</v>
      </c>
    </row>
    <row r="44" spans="9:13" x14ac:dyDescent="0.3">
      <c r="I44">
        <v>43</v>
      </c>
      <c r="J44">
        <v>2133</v>
      </c>
      <c r="K44">
        <v>1226</v>
      </c>
      <c r="L44">
        <f t="shared" si="0"/>
        <v>1.7398042414355628</v>
      </c>
      <c r="M44" t="s">
        <v>11</v>
      </c>
    </row>
    <row r="45" spans="9:13" x14ac:dyDescent="0.3">
      <c r="I45">
        <v>44</v>
      </c>
      <c r="J45">
        <v>2149</v>
      </c>
      <c r="K45">
        <v>1280</v>
      </c>
      <c r="L45">
        <f t="shared" si="0"/>
        <v>1.67890625</v>
      </c>
      <c r="M45" t="s">
        <v>11</v>
      </c>
    </row>
    <row r="46" spans="9:13" x14ac:dyDescent="0.3">
      <c r="I46">
        <v>45</v>
      </c>
      <c r="J46">
        <v>2308</v>
      </c>
      <c r="K46">
        <v>1120</v>
      </c>
      <c r="L46">
        <f t="shared" si="0"/>
        <v>2.0607142857142855</v>
      </c>
      <c r="M46" t="s">
        <v>11</v>
      </c>
    </row>
    <row r="47" spans="9:13" x14ac:dyDescent="0.3">
      <c r="I47">
        <v>46</v>
      </c>
      <c r="J47">
        <v>2516</v>
      </c>
      <c r="K47">
        <v>1208</v>
      </c>
      <c r="L47">
        <f t="shared" si="0"/>
        <v>2.0827814569536423</v>
      </c>
      <c r="M47" t="s">
        <v>11</v>
      </c>
    </row>
    <row r="48" spans="9:13" x14ac:dyDescent="0.3">
      <c r="I48">
        <v>47</v>
      </c>
      <c r="J48">
        <v>1507</v>
      </c>
      <c r="K48">
        <v>879</v>
      </c>
      <c r="L48">
        <f t="shared" si="0"/>
        <v>1.7144482366325369</v>
      </c>
      <c r="M48" t="s">
        <v>11</v>
      </c>
    </row>
    <row r="49" spans="12:12" x14ac:dyDescent="0.3">
      <c r="L49" t="e">
        <f t="shared" si="0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opLeftCell="B1" workbookViewId="0">
      <selection activeCell="N21" sqref="N21"/>
    </sheetView>
  </sheetViews>
  <sheetFormatPr baseColWidth="10" defaultColWidth="9.109375" defaultRowHeight="14.4" x14ac:dyDescent="0.3"/>
  <sheetData>
    <row r="1" spans="1:19" x14ac:dyDescent="0.3">
      <c r="A1" t="s">
        <v>0</v>
      </c>
      <c r="J1" t="s">
        <v>14</v>
      </c>
      <c r="K1" t="s">
        <v>8</v>
      </c>
      <c r="L1" t="s">
        <v>9</v>
      </c>
      <c r="M1" t="s">
        <v>10</v>
      </c>
      <c r="S1" t="s">
        <v>15</v>
      </c>
    </row>
    <row r="2" spans="1:19" x14ac:dyDescent="0.3">
      <c r="A2">
        <v>1</v>
      </c>
      <c r="J2">
        <v>1</v>
      </c>
      <c r="K2">
        <v>1327</v>
      </c>
      <c r="L2">
        <v>715</v>
      </c>
      <c r="M2">
        <f>K2/L2</f>
        <v>1.8559440559440559</v>
      </c>
      <c r="N2" t="s">
        <v>11</v>
      </c>
      <c r="P2" t="s">
        <v>22</v>
      </c>
      <c r="R2">
        <v>2</v>
      </c>
      <c r="S2" s="2">
        <f>2/27</f>
        <v>7.407407407407407E-2</v>
      </c>
    </row>
    <row r="3" spans="1:19" x14ac:dyDescent="0.3">
      <c r="A3">
        <v>2</v>
      </c>
      <c r="J3">
        <v>2</v>
      </c>
      <c r="K3">
        <v>1137</v>
      </c>
      <c r="L3">
        <v>741</v>
      </c>
      <c r="M3">
        <f t="shared" ref="M3:M28" si="0">K3/L3</f>
        <v>1.534412955465587</v>
      </c>
      <c r="N3" t="s">
        <v>12</v>
      </c>
      <c r="P3" t="s">
        <v>21</v>
      </c>
      <c r="R3">
        <v>2</v>
      </c>
      <c r="S3" s="2">
        <f>R3/27</f>
        <v>7.407407407407407E-2</v>
      </c>
    </row>
    <row r="4" spans="1:19" x14ac:dyDescent="0.3">
      <c r="A4">
        <v>3</v>
      </c>
      <c r="J4">
        <v>3</v>
      </c>
      <c r="K4">
        <v>2013</v>
      </c>
      <c r="L4">
        <v>780</v>
      </c>
      <c r="M4">
        <f t="shared" si="0"/>
        <v>2.5807692307692309</v>
      </c>
      <c r="N4" t="s">
        <v>11</v>
      </c>
      <c r="P4" t="s">
        <v>13</v>
      </c>
      <c r="R4">
        <v>23</v>
      </c>
      <c r="S4" s="2">
        <f>R4/27</f>
        <v>0.85185185185185186</v>
      </c>
    </row>
    <row r="5" spans="1:19" x14ac:dyDescent="0.3">
      <c r="A5">
        <v>4</v>
      </c>
      <c r="J5">
        <v>4</v>
      </c>
      <c r="K5">
        <v>2146</v>
      </c>
      <c r="L5">
        <v>872</v>
      </c>
      <c r="M5">
        <f t="shared" si="0"/>
        <v>2.4610091743119265</v>
      </c>
      <c r="N5" t="s">
        <v>11</v>
      </c>
    </row>
    <row r="6" spans="1:19" x14ac:dyDescent="0.3">
      <c r="A6">
        <v>5</v>
      </c>
      <c r="J6">
        <v>5</v>
      </c>
      <c r="K6">
        <v>2915</v>
      </c>
      <c r="L6">
        <v>1107</v>
      </c>
      <c r="M6">
        <f t="shared" si="0"/>
        <v>2.6332429990966575</v>
      </c>
      <c r="N6" t="s">
        <v>11</v>
      </c>
    </row>
    <row r="7" spans="1:19" x14ac:dyDescent="0.3">
      <c r="A7">
        <v>6</v>
      </c>
      <c r="J7">
        <v>6</v>
      </c>
      <c r="K7">
        <v>1030</v>
      </c>
      <c r="L7">
        <v>725</v>
      </c>
      <c r="M7">
        <f t="shared" si="0"/>
        <v>1.4206896551724137</v>
      </c>
      <c r="N7" t="s">
        <v>16</v>
      </c>
    </row>
    <row r="8" spans="1:19" x14ac:dyDescent="0.3">
      <c r="A8">
        <v>7</v>
      </c>
      <c r="J8">
        <v>7</v>
      </c>
      <c r="K8">
        <v>1214</v>
      </c>
      <c r="L8">
        <v>820</v>
      </c>
      <c r="M8">
        <f t="shared" si="0"/>
        <v>1.4804878048780488</v>
      </c>
      <c r="N8" t="s">
        <v>16</v>
      </c>
    </row>
    <row r="9" spans="1:19" x14ac:dyDescent="0.3">
      <c r="A9">
        <v>8</v>
      </c>
      <c r="J9">
        <v>8</v>
      </c>
      <c r="K9">
        <v>1726</v>
      </c>
      <c r="L9">
        <v>700</v>
      </c>
      <c r="M9">
        <f t="shared" si="0"/>
        <v>2.4657142857142857</v>
      </c>
      <c r="N9" t="s">
        <v>11</v>
      </c>
    </row>
    <row r="10" spans="1:19" x14ac:dyDescent="0.3">
      <c r="A10">
        <v>9</v>
      </c>
      <c r="J10">
        <v>9</v>
      </c>
      <c r="K10">
        <v>1807</v>
      </c>
      <c r="L10">
        <v>1033</v>
      </c>
      <c r="M10">
        <f t="shared" si="0"/>
        <v>1.749273959341723</v>
      </c>
      <c r="N10" t="s">
        <v>11</v>
      </c>
    </row>
    <row r="11" spans="1:19" x14ac:dyDescent="0.3">
      <c r="A11">
        <v>10</v>
      </c>
      <c r="J11">
        <v>10</v>
      </c>
      <c r="K11">
        <v>1617</v>
      </c>
      <c r="L11">
        <v>782</v>
      </c>
      <c r="M11">
        <f t="shared" si="0"/>
        <v>2.0677749360613809</v>
      </c>
      <c r="N11" t="s">
        <v>11</v>
      </c>
    </row>
    <row r="12" spans="1:19" x14ac:dyDescent="0.3">
      <c r="A12">
        <v>11</v>
      </c>
      <c r="J12">
        <v>11</v>
      </c>
      <c r="K12">
        <v>1820</v>
      </c>
      <c r="L12">
        <v>908</v>
      </c>
      <c r="M12">
        <f t="shared" si="0"/>
        <v>2.0044052863436121</v>
      </c>
      <c r="N12" t="s">
        <v>11</v>
      </c>
    </row>
    <row r="13" spans="1:19" x14ac:dyDescent="0.3">
      <c r="A13">
        <v>12</v>
      </c>
      <c r="J13">
        <v>12</v>
      </c>
      <c r="K13">
        <v>1326</v>
      </c>
      <c r="L13">
        <v>630</v>
      </c>
      <c r="M13">
        <f t="shared" si="0"/>
        <v>2.1047619047619048</v>
      </c>
      <c r="N13" t="s">
        <v>11</v>
      </c>
    </row>
    <row r="14" spans="1:19" x14ac:dyDescent="0.3">
      <c r="A14">
        <v>13</v>
      </c>
      <c r="J14">
        <v>13</v>
      </c>
      <c r="K14">
        <v>2014</v>
      </c>
      <c r="L14">
        <v>869</v>
      </c>
      <c r="M14">
        <f t="shared" si="0"/>
        <v>2.3176064441887227</v>
      </c>
      <c r="N14" t="s">
        <v>11</v>
      </c>
    </row>
    <row r="15" spans="1:19" x14ac:dyDescent="0.3">
      <c r="A15">
        <v>14</v>
      </c>
      <c r="J15">
        <v>14</v>
      </c>
      <c r="K15">
        <v>2105</v>
      </c>
      <c r="L15">
        <v>810</v>
      </c>
      <c r="M15">
        <f t="shared" si="0"/>
        <v>2.5987654320987654</v>
      </c>
      <c r="N15" t="s">
        <v>11</v>
      </c>
    </row>
    <row r="16" spans="1:19" x14ac:dyDescent="0.3">
      <c r="A16">
        <v>15</v>
      </c>
      <c r="J16">
        <v>15</v>
      </c>
      <c r="K16">
        <v>2372</v>
      </c>
      <c r="L16">
        <v>1421</v>
      </c>
      <c r="M16">
        <f t="shared" si="0"/>
        <v>1.669247009148487</v>
      </c>
      <c r="N16" t="s">
        <v>11</v>
      </c>
    </row>
    <row r="17" spans="1:14" x14ac:dyDescent="0.3">
      <c r="A17">
        <v>16</v>
      </c>
      <c r="J17">
        <v>16</v>
      </c>
      <c r="K17">
        <v>2227</v>
      </c>
      <c r="L17">
        <v>1213</v>
      </c>
      <c r="M17">
        <f t="shared" si="0"/>
        <v>1.8359439406430338</v>
      </c>
      <c r="N17" t="s">
        <v>11</v>
      </c>
    </row>
    <row r="18" spans="1:14" x14ac:dyDescent="0.3">
      <c r="A18">
        <v>17</v>
      </c>
      <c r="J18">
        <v>17</v>
      </c>
      <c r="K18">
        <v>2643</v>
      </c>
      <c r="L18">
        <v>1388</v>
      </c>
      <c r="M18">
        <f t="shared" si="0"/>
        <v>1.9041786743515849</v>
      </c>
      <c r="N18" t="s">
        <v>11</v>
      </c>
    </row>
    <row r="19" spans="1:14" x14ac:dyDescent="0.3">
      <c r="J19">
        <v>18</v>
      </c>
      <c r="K19">
        <v>3362</v>
      </c>
      <c r="L19">
        <v>1125</v>
      </c>
      <c r="M19">
        <f t="shared" si="0"/>
        <v>2.9884444444444442</v>
      </c>
      <c r="N19" t="s">
        <v>11</v>
      </c>
    </row>
    <row r="20" spans="1:14" x14ac:dyDescent="0.3">
      <c r="J20">
        <v>19</v>
      </c>
      <c r="K20">
        <v>1646</v>
      </c>
      <c r="L20">
        <v>727</v>
      </c>
      <c r="M20">
        <f t="shared" si="0"/>
        <v>2.2640990371389269</v>
      </c>
      <c r="N20" t="s">
        <v>11</v>
      </c>
    </row>
    <row r="21" spans="1:14" x14ac:dyDescent="0.3">
      <c r="B21" s="1"/>
      <c r="D21" s="1"/>
      <c r="F21" s="1"/>
      <c r="J21">
        <v>20</v>
      </c>
      <c r="K21">
        <v>1238</v>
      </c>
      <c r="L21">
        <v>871</v>
      </c>
      <c r="M21">
        <f t="shared" si="0"/>
        <v>1.4213547646383466</v>
      </c>
      <c r="N21" t="s">
        <v>12</v>
      </c>
    </row>
    <row r="22" spans="1:14" x14ac:dyDescent="0.3">
      <c r="J22">
        <v>21</v>
      </c>
      <c r="K22">
        <v>2217</v>
      </c>
      <c r="L22">
        <v>1076</v>
      </c>
      <c r="M22">
        <f t="shared" si="0"/>
        <v>2.0604089219330857</v>
      </c>
      <c r="N22" t="s">
        <v>11</v>
      </c>
    </row>
    <row r="23" spans="1:14" x14ac:dyDescent="0.3">
      <c r="J23">
        <v>22</v>
      </c>
      <c r="K23">
        <v>2879</v>
      </c>
      <c r="L23">
        <v>925</v>
      </c>
      <c r="M23">
        <f t="shared" si="0"/>
        <v>3.1124324324324326</v>
      </c>
      <c r="N23" t="s">
        <v>11</v>
      </c>
    </row>
    <row r="24" spans="1:14" x14ac:dyDescent="0.3">
      <c r="J24">
        <v>23</v>
      </c>
      <c r="K24">
        <v>1584</v>
      </c>
      <c r="L24">
        <v>949</v>
      </c>
      <c r="M24">
        <f t="shared" si="0"/>
        <v>1.6691253951527925</v>
      </c>
      <c r="N24" t="s">
        <v>11</v>
      </c>
    </row>
    <row r="25" spans="1:14" x14ac:dyDescent="0.3">
      <c r="J25">
        <v>24</v>
      </c>
      <c r="K25">
        <v>2751</v>
      </c>
      <c r="L25">
        <v>1218</v>
      </c>
      <c r="M25">
        <f t="shared" si="0"/>
        <v>2.2586206896551726</v>
      </c>
      <c r="N25" t="s">
        <v>11</v>
      </c>
    </row>
    <row r="26" spans="1:14" x14ac:dyDescent="0.3">
      <c r="J26">
        <v>25</v>
      </c>
      <c r="K26">
        <v>2846</v>
      </c>
      <c r="L26">
        <v>1415</v>
      </c>
      <c r="M26">
        <f t="shared" si="0"/>
        <v>2.0113074204946995</v>
      </c>
      <c r="N26" t="s">
        <v>11</v>
      </c>
    </row>
    <row r="27" spans="1:14" x14ac:dyDescent="0.3">
      <c r="J27">
        <v>26</v>
      </c>
      <c r="K27">
        <v>2586</v>
      </c>
      <c r="L27">
        <v>1388</v>
      </c>
      <c r="M27">
        <f t="shared" si="0"/>
        <v>1.8631123919308357</v>
      </c>
      <c r="N27" t="s">
        <v>11</v>
      </c>
    </row>
    <row r="28" spans="1:14" x14ac:dyDescent="0.3">
      <c r="J28">
        <v>27</v>
      </c>
      <c r="K28">
        <v>2713</v>
      </c>
      <c r="L28">
        <v>1118</v>
      </c>
      <c r="M28">
        <f t="shared" si="0"/>
        <v>2.4266547406082291</v>
      </c>
      <c r="N28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opLeftCell="B1" workbookViewId="0">
      <selection activeCell="S4" sqref="S4"/>
    </sheetView>
  </sheetViews>
  <sheetFormatPr baseColWidth="10" defaultColWidth="9.109375" defaultRowHeight="14.4" x14ac:dyDescent="0.3"/>
  <sheetData>
    <row r="1" spans="1:19" x14ac:dyDescent="0.3">
      <c r="A1" t="s">
        <v>2</v>
      </c>
      <c r="J1" t="s">
        <v>14</v>
      </c>
      <c r="K1" t="s">
        <v>8</v>
      </c>
      <c r="L1" t="s">
        <v>9</v>
      </c>
      <c r="M1" t="s">
        <v>10</v>
      </c>
      <c r="S1" t="s">
        <v>15</v>
      </c>
    </row>
    <row r="2" spans="1:19" x14ac:dyDescent="0.3">
      <c r="A2">
        <v>1</v>
      </c>
      <c r="J2">
        <v>1</v>
      </c>
      <c r="K2">
        <v>1461</v>
      </c>
      <c r="L2">
        <v>1059</v>
      </c>
      <c r="M2">
        <f>K2/L2</f>
        <v>1.3796033994334278</v>
      </c>
      <c r="N2" s="5" t="s">
        <v>12</v>
      </c>
      <c r="P2" t="s">
        <v>22</v>
      </c>
      <c r="R2">
        <v>18</v>
      </c>
      <c r="S2" s="2">
        <f>R2/51</f>
        <v>0.35294117647058826</v>
      </c>
    </row>
    <row r="3" spans="1:19" x14ac:dyDescent="0.3">
      <c r="A3">
        <v>2</v>
      </c>
      <c r="J3">
        <v>2</v>
      </c>
      <c r="K3">
        <v>1129</v>
      </c>
      <c r="L3">
        <v>847</v>
      </c>
      <c r="M3">
        <f t="shared" ref="M3:M53" si="0">K3/L3</f>
        <v>1.332939787485242</v>
      </c>
      <c r="N3" s="4" t="s">
        <v>16</v>
      </c>
      <c r="P3" t="s">
        <v>21</v>
      </c>
      <c r="R3">
        <v>10</v>
      </c>
      <c r="S3" s="2">
        <f>R3/51</f>
        <v>0.19607843137254902</v>
      </c>
    </row>
    <row r="4" spans="1:19" x14ac:dyDescent="0.3">
      <c r="A4">
        <v>3</v>
      </c>
      <c r="J4">
        <v>3</v>
      </c>
      <c r="K4">
        <v>1593</v>
      </c>
      <c r="L4">
        <v>1471</v>
      </c>
      <c r="M4">
        <f t="shared" si="0"/>
        <v>1.0829367777022434</v>
      </c>
      <c r="N4" s="4" t="s">
        <v>16</v>
      </c>
      <c r="P4" t="s">
        <v>13</v>
      </c>
      <c r="R4">
        <v>23</v>
      </c>
      <c r="S4" s="2">
        <f>R4/51</f>
        <v>0.45098039215686275</v>
      </c>
    </row>
    <row r="5" spans="1:19" x14ac:dyDescent="0.3">
      <c r="A5">
        <v>4</v>
      </c>
      <c r="J5">
        <v>4</v>
      </c>
      <c r="K5">
        <v>1615</v>
      </c>
      <c r="L5">
        <v>830</v>
      </c>
      <c r="M5">
        <f t="shared" si="0"/>
        <v>1.9457831325301205</v>
      </c>
      <c r="N5" t="s">
        <v>11</v>
      </c>
      <c r="R5">
        <f>SUM(R2:R4)</f>
        <v>51</v>
      </c>
      <c r="S5" s="2">
        <f>SUM(S2:S4)</f>
        <v>1</v>
      </c>
    </row>
    <row r="6" spans="1:19" x14ac:dyDescent="0.3">
      <c r="A6">
        <v>5</v>
      </c>
      <c r="J6">
        <v>5</v>
      </c>
      <c r="K6">
        <v>1771</v>
      </c>
      <c r="L6">
        <v>1097</v>
      </c>
      <c r="M6">
        <f t="shared" si="0"/>
        <v>1.6144029170464904</v>
      </c>
      <c r="N6" t="s">
        <v>11</v>
      </c>
    </row>
    <row r="7" spans="1:19" x14ac:dyDescent="0.3">
      <c r="A7">
        <v>6</v>
      </c>
      <c r="J7">
        <v>6</v>
      </c>
      <c r="K7">
        <v>1665</v>
      </c>
      <c r="L7">
        <v>941</v>
      </c>
      <c r="M7">
        <f t="shared" si="0"/>
        <v>1.769394261424017</v>
      </c>
      <c r="N7" t="s">
        <v>11</v>
      </c>
    </row>
    <row r="8" spans="1:19" x14ac:dyDescent="0.3">
      <c r="A8">
        <v>7</v>
      </c>
      <c r="J8">
        <v>7</v>
      </c>
      <c r="K8">
        <v>1951</v>
      </c>
      <c r="L8">
        <v>997</v>
      </c>
      <c r="M8">
        <f t="shared" si="0"/>
        <v>1.9568706118355066</v>
      </c>
      <c r="N8" t="s">
        <v>11</v>
      </c>
    </row>
    <row r="9" spans="1:19" x14ac:dyDescent="0.3">
      <c r="A9">
        <v>8</v>
      </c>
      <c r="J9">
        <v>8</v>
      </c>
      <c r="K9">
        <v>1599</v>
      </c>
      <c r="L9">
        <v>1011</v>
      </c>
      <c r="M9">
        <f t="shared" si="0"/>
        <v>1.5816023738872405</v>
      </c>
      <c r="N9" s="5" t="s">
        <v>12</v>
      </c>
    </row>
    <row r="10" spans="1:19" x14ac:dyDescent="0.3">
      <c r="A10">
        <v>9</v>
      </c>
      <c r="J10">
        <v>9</v>
      </c>
      <c r="K10">
        <v>2211</v>
      </c>
      <c r="L10">
        <v>753</v>
      </c>
      <c r="M10">
        <f t="shared" si="0"/>
        <v>2.9362549800796813</v>
      </c>
      <c r="N10" t="s">
        <v>11</v>
      </c>
    </row>
    <row r="11" spans="1:19" x14ac:dyDescent="0.3">
      <c r="A11">
        <v>10</v>
      </c>
      <c r="J11">
        <v>10</v>
      </c>
      <c r="K11">
        <v>2385</v>
      </c>
      <c r="L11">
        <v>961</v>
      </c>
      <c r="M11">
        <f t="shared" si="0"/>
        <v>2.4817898022892821</v>
      </c>
      <c r="N11" t="s">
        <v>11</v>
      </c>
    </row>
    <row r="12" spans="1:19" x14ac:dyDescent="0.3">
      <c r="A12">
        <v>11</v>
      </c>
      <c r="J12">
        <v>11</v>
      </c>
      <c r="K12">
        <v>1813</v>
      </c>
      <c r="L12">
        <v>851</v>
      </c>
      <c r="M12">
        <f t="shared" si="0"/>
        <v>2.1304347826086958</v>
      </c>
      <c r="N12" t="s">
        <v>11</v>
      </c>
    </row>
    <row r="13" spans="1:19" x14ac:dyDescent="0.3">
      <c r="A13">
        <v>12</v>
      </c>
      <c r="J13">
        <v>12</v>
      </c>
      <c r="K13">
        <v>1284</v>
      </c>
      <c r="L13">
        <v>1065</v>
      </c>
      <c r="M13">
        <f t="shared" si="0"/>
        <v>1.2056338028169014</v>
      </c>
      <c r="N13" s="4" t="s">
        <v>16</v>
      </c>
    </row>
    <row r="14" spans="1:19" x14ac:dyDescent="0.3">
      <c r="A14">
        <v>13</v>
      </c>
      <c r="J14">
        <v>13</v>
      </c>
      <c r="K14">
        <v>1792</v>
      </c>
      <c r="L14">
        <v>723</v>
      </c>
      <c r="M14">
        <f t="shared" si="0"/>
        <v>2.4785615491009683</v>
      </c>
      <c r="N14" t="s">
        <v>11</v>
      </c>
    </row>
    <row r="15" spans="1:19" x14ac:dyDescent="0.3">
      <c r="A15">
        <v>14</v>
      </c>
      <c r="J15">
        <v>14</v>
      </c>
      <c r="K15">
        <v>1734</v>
      </c>
      <c r="L15">
        <v>1040</v>
      </c>
      <c r="M15">
        <f t="shared" si="0"/>
        <v>1.6673076923076924</v>
      </c>
      <c r="N15" t="s">
        <v>11</v>
      </c>
    </row>
    <row r="16" spans="1:19" x14ac:dyDescent="0.3">
      <c r="A16">
        <v>15</v>
      </c>
      <c r="J16">
        <v>15</v>
      </c>
      <c r="K16">
        <v>1433</v>
      </c>
      <c r="L16">
        <v>1206</v>
      </c>
      <c r="M16">
        <f t="shared" si="0"/>
        <v>1.1882255389718077</v>
      </c>
      <c r="N16" s="4" t="s">
        <v>16</v>
      </c>
    </row>
    <row r="17" spans="1:14" x14ac:dyDescent="0.3">
      <c r="A17">
        <v>16</v>
      </c>
      <c r="J17">
        <v>16</v>
      </c>
      <c r="K17">
        <v>1815</v>
      </c>
      <c r="L17">
        <v>1190</v>
      </c>
      <c r="M17">
        <f t="shared" si="0"/>
        <v>1.5252100840336134</v>
      </c>
      <c r="N17" s="5" t="s">
        <v>12</v>
      </c>
    </row>
    <row r="18" spans="1:14" x14ac:dyDescent="0.3">
      <c r="J18">
        <v>17</v>
      </c>
      <c r="K18">
        <v>1443</v>
      </c>
      <c r="L18">
        <v>997</v>
      </c>
      <c r="M18">
        <f t="shared" si="0"/>
        <v>1.4473420260782348</v>
      </c>
      <c r="N18" s="5" t="s">
        <v>12</v>
      </c>
    </row>
    <row r="19" spans="1:14" x14ac:dyDescent="0.3">
      <c r="J19">
        <v>18</v>
      </c>
      <c r="K19">
        <v>1951</v>
      </c>
      <c r="L19">
        <v>1743</v>
      </c>
      <c r="M19">
        <f t="shared" si="0"/>
        <v>1.1193344807802639</v>
      </c>
      <c r="N19" s="4" t="s">
        <v>16</v>
      </c>
    </row>
    <row r="20" spans="1:14" x14ac:dyDescent="0.3">
      <c r="J20">
        <v>19</v>
      </c>
      <c r="K20">
        <v>1690</v>
      </c>
      <c r="L20">
        <v>1449</v>
      </c>
      <c r="M20">
        <f t="shared" si="0"/>
        <v>1.1663216011042099</v>
      </c>
      <c r="N20" s="4" t="s">
        <v>16</v>
      </c>
    </row>
    <row r="21" spans="1:14" x14ac:dyDescent="0.3">
      <c r="C21" s="2"/>
      <c r="E21" s="2"/>
      <c r="G21" s="2"/>
      <c r="J21">
        <v>20</v>
      </c>
      <c r="K21">
        <v>1411</v>
      </c>
      <c r="L21">
        <v>1033</v>
      </c>
      <c r="M21">
        <f t="shared" si="0"/>
        <v>1.3659244917715392</v>
      </c>
      <c r="N21" s="4" t="s">
        <v>16</v>
      </c>
    </row>
    <row r="22" spans="1:14" x14ac:dyDescent="0.3">
      <c r="J22">
        <v>21</v>
      </c>
      <c r="K22">
        <v>2299</v>
      </c>
      <c r="L22">
        <v>1066</v>
      </c>
      <c r="M22">
        <f t="shared" si="0"/>
        <v>2.1566604127579736</v>
      </c>
      <c r="N22" t="s">
        <v>11</v>
      </c>
    </row>
    <row r="23" spans="1:14" x14ac:dyDescent="0.3">
      <c r="J23">
        <v>22</v>
      </c>
      <c r="K23">
        <v>1955</v>
      </c>
      <c r="L23">
        <v>1739</v>
      </c>
      <c r="M23">
        <f t="shared" si="0"/>
        <v>1.1242093156986774</v>
      </c>
      <c r="N23" s="4" t="s">
        <v>16</v>
      </c>
    </row>
    <row r="24" spans="1:14" x14ac:dyDescent="0.3">
      <c r="J24">
        <v>23</v>
      </c>
      <c r="K24">
        <v>1491</v>
      </c>
      <c r="L24">
        <v>908</v>
      </c>
      <c r="M24">
        <f t="shared" si="0"/>
        <v>1.6420704845814977</v>
      </c>
      <c r="N24" t="s">
        <v>11</v>
      </c>
    </row>
    <row r="25" spans="1:14" x14ac:dyDescent="0.3">
      <c r="J25">
        <v>24</v>
      </c>
      <c r="K25">
        <v>1690</v>
      </c>
      <c r="L25">
        <v>1392</v>
      </c>
      <c r="M25">
        <f t="shared" si="0"/>
        <v>1.2140804597701149</v>
      </c>
      <c r="N25" s="4" t="s">
        <v>16</v>
      </c>
    </row>
    <row r="26" spans="1:14" x14ac:dyDescent="0.3">
      <c r="J26">
        <v>25</v>
      </c>
      <c r="K26">
        <v>987</v>
      </c>
      <c r="L26">
        <v>835</v>
      </c>
      <c r="M26">
        <f t="shared" si="0"/>
        <v>1.1820359281437125</v>
      </c>
      <c r="N26" s="4" t="s">
        <v>16</v>
      </c>
    </row>
    <row r="27" spans="1:14" x14ac:dyDescent="0.3">
      <c r="J27">
        <v>26</v>
      </c>
      <c r="K27">
        <v>2161</v>
      </c>
      <c r="L27">
        <v>1054</v>
      </c>
      <c r="M27">
        <f t="shared" si="0"/>
        <v>2.0502846299810247</v>
      </c>
      <c r="N27" t="s">
        <v>11</v>
      </c>
    </row>
    <row r="28" spans="1:14" x14ac:dyDescent="0.3">
      <c r="J28">
        <v>27</v>
      </c>
      <c r="K28">
        <v>1325</v>
      </c>
      <c r="L28">
        <v>1271</v>
      </c>
      <c r="M28">
        <f t="shared" si="0"/>
        <v>1.042486231313926</v>
      </c>
      <c r="N28" s="4" t="s">
        <v>16</v>
      </c>
    </row>
    <row r="29" spans="1:14" x14ac:dyDescent="0.3">
      <c r="J29">
        <v>28</v>
      </c>
      <c r="K29">
        <v>2296</v>
      </c>
      <c r="L29">
        <v>1544</v>
      </c>
      <c r="M29">
        <f t="shared" si="0"/>
        <v>1.4870466321243523</v>
      </c>
      <c r="N29" s="5" t="s">
        <v>12</v>
      </c>
    </row>
    <row r="30" spans="1:14" x14ac:dyDescent="0.3">
      <c r="J30">
        <v>29</v>
      </c>
      <c r="K30">
        <v>2312</v>
      </c>
      <c r="L30">
        <v>988</v>
      </c>
      <c r="M30">
        <f t="shared" si="0"/>
        <v>2.3400809716599191</v>
      </c>
      <c r="N30" t="s">
        <v>11</v>
      </c>
    </row>
    <row r="31" spans="1:14" x14ac:dyDescent="0.3">
      <c r="J31">
        <v>30</v>
      </c>
      <c r="K31">
        <v>2810</v>
      </c>
      <c r="L31">
        <v>1891</v>
      </c>
      <c r="M31">
        <f t="shared" si="0"/>
        <v>1.485986250661026</v>
      </c>
      <c r="N31" s="5" t="s">
        <v>12</v>
      </c>
    </row>
    <row r="32" spans="1:14" x14ac:dyDescent="0.3">
      <c r="J32">
        <v>31</v>
      </c>
      <c r="K32">
        <v>1770</v>
      </c>
      <c r="L32">
        <v>1057</v>
      </c>
      <c r="M32">
        <f t="shared" si="0"/>
        <v>1.6745506149479659</v>
      </c>
      <c r="N32" t="s">
        <v>11</v>
      </c>
    </row>
    <row r="33" spans="10:14" x14ac:dyDescent="0.3">
      <c r="J33">
        <v>32</v>
      </c>
      <c r="K33">
        <v>1520</v>
      </c>
      <c r="L33">
        <v>1047</v>
      </c>
      <c r="M33">
        <f t="shared" si="0"/>
        <v>1.451766953199618</v>
      </c>
      <c r="N33" s="5" t="s">
        <v>12</v>
      </c>
    </row>
    <row r="34" spans="10:14" x14ac:dyDescent="0.3">
      <c r="J34">
        <v>33</v>
      </c>
      <c r="K34">
        <v>1552</v>
      </c>
      <c r="L34">
        <v>1527</v>
      </c>
      <c r="M34">
        <f t="shared" si="0"/>
        <v>1.0163719711853307</v>
      </c>
      <c r="N34" s="4" t="s">
        <v>16</v>
      </c>
    </row>
    <row r="35" spans="10:14" x14ac:dyDescent="0.3">
      <c r="J35">
        <v>34</v>
      </c>
      <c r="K35">
        <v>2048</v>
      </c>
      <c r="L35">
        <v>1523</v>
      </c>
      <c r="M35">
        <f t="shared" si="0"/>
        <v>1.3447143795141168</v>
      </c>
      <c r="N35" s="4" t="s">
        <v>16</v>
      </c>
    </row>
    <row r="36" spans="10:14" x14ac:dyDescent="0.3">
      <c r="J36">
        <v>35</v>
      </c>
      <c r="K36">
        <v>1294</v>
      </c>
      <c r="L36">
        <v>648</v>
      </c>
      <c r="M36">
        <f t="shared" si="0"/>
        <v>1.9969135802469136</v>
      </c>
      <c r="N36" t="s">
        <v>11</v>
      </c>
    </row>
    <row r="37" spans="10:14" x14ac:dyDescent="0.3">
      <c r="J37">
        <v>36</v>
      </c>
      <c r="K37">
        <v>1434</v>
      </c>
      <c r="L37">
        <v>1164</v>
      </c>
      <c r="M37">
        <f t="shared" si="0"/>
        <v>1.231958762886598</v>
      </c>
      <c r="N37" s="4" t="s">
        <v>16</v>
      </c>
    </row>
    <row r="38" spans="10:14" x14ac:dyDescent="0.3">
      <c r="J38">
        <v>37</v>
      </c>
      <c r="K38">
        <v>1499</v>
      </c>
      <c r="L38">
        <v>690</v>
      </c>
      <c r="M38">
        <f t="shared" si="0"/>
        <v>2.172463768115942</v>
      </c>
      <c r="N38" t="s">
        <v>11</v>
      </c>
    </row>
    <row r="39" spans="10:14" x14ac:dyDescent="0.3">
      <c r="J39">
        <v>38</v>
      </c>
      <c r="K39">
        <v>1133</v>
      </c>
      <c r="L39">
        <v>1122</v>
      </c>
      <c r="M39">
        <f t="shared" si="0"/>
        <v>1.0098039215686274</v>
      </c>
      <c r="N39" s="4" t="s">
        <v>16</v>
      </c>
    </row>
    <row r="40" spans="10:14" x14ac:dyDescent="0.3">
      <c r="J40">
        <v>39</v>
      </c>
      <c r="K40">
        <v>1844</v>
      </c>
      <c r="L40">
        <v>1542</v>
      </c>
      <c r="M40">
        <f t="shared" si="0"/>
        <v>1.1958495460440985</v>
      </c>
      <c r="N40" s="4" t="s">
        <v>16</v>
      </c>
    </row>
    <row r="41" spans="10:14" x14ac:dyDescent="0.3">
      <c r="J41">
        <v>40</v>
      </c>
      <c r="K41">
        <v>2079</v>
      </c>
      <c r="L41">
        <v>1291</v>
      </c>
      <c r="M41">
        <f t="shared" si="0"/>
        <v>1.6103795507358636</v>
      </c>
      <c r="N41" t="s">
        <v>11</v>
      </c>
    </row>
    <row r="42" spans="10:14" x14ac:dyDescent="0.3">
      <c r="J42">
        <v>41</v>
      </c>
      <c r="K42">
        <v>2306</v>
      </c>
      <c r="L42">
        <v>1172</v>
      </c>
      <c r="M42">
        <f t="shared" si="0"/>
        <v>1.9675767918088738</v>
      </c>
      <c r="N42" t="s">
        <v>11</v>
      </c>
    </row>
    <row r="43" spans="10:14" x14ac:dyDescent="0.3">
      <c r="J43">
        <v>42</v>
      </c>
      <c r="K43">
        <v>2179</v>
      </c>
      <c r="L43">
        <v>1073</v>
      </c>
      <c r="M43">
        <f t="shared" si="0"/>
        <v>2.0307548928238583</v>
      </c>
      <c r="N43" t="s">
        <v>11</v>
      </c>
    </row>
    <row r="44" spans="10:14" x14ac:dyDescent="0.3">
      <c r="J44">
        <v>43</v>
      </c>
      <c r="K44">
        <v>1389</v>
      </c>
      <c r="L44">
        <v>780</v>
      </c>
      <c r="M44">
        <f t="shared" si="0"/>
        <v>1.7807692307692307</v>
      </c>
      <c r="N44" t="s">
        <v>11</v>
      </c>
    </row>
    <row r="45" spans="10:14" x14ac:dyDescent="0.3">
      <c r="J45">
        <v>44</v>
      </c>
      <c r="K45">
        <v>1311</v>
      </c>
      <c r="L45">
        <v>799</v>
      </c>
      <c r="M45">
        <f t="shared" si="0"/>
        <v>1.6408010012515644</v>
      </c>
      <c r="N45" t="s">
        <v>11</v>
      </c>
    </row>
    <row r="46" spans="10:14" x14ac:dyDescent="0.3">
      <c r="J46">
        <v>45</v>
      </c>
      <c r="K46">
        <v>1922</v>
      </c>
      <c r="L46">
        <v>888</v>
      </c>
      <c r="M46">
        <f t="shared" si="0"/>
        <v>2.1644144144144146</v>
      </c>
      <c r="N46" t="s">
        <v>11</v>
      </c>
    </row>
    <row r="47" spans="10:14" x14ac:dyDescent="0.3">
      <c r="J47">
        <v>46</v>
      </c>
      <c r="K47">
        <v>1705</v>
      </c>
      <c r="L47">
        <v>1163</v>
      </c>
      <c r="M47">
        <f t="shared" si="0"/>
        <v>1.4660361134995701</v>
      </c>
      <c r="N47" s="5" t="s">
        <v>12</v>
      </c>
    </row>
    <row r="48" spans="10:14" x14ac:dyDescent="0.3">
      <c r="J48">
        <v>47</v>
      </c>
      <c r="K48">
        <v>1837</v>
      </c>
      <c r="L48">
        <v>1170</v>
      </c>
      <c r="M48">
        <f t="shared" si="0"/>
        <v>1.5700854700854701</v>
      </c>
      <c r="N48" s="5" t="s">
        <v>12</v>
      </c>
    </row>
    <row r="49" spans="10:14" x14ac:dyDescent="0.3">
      <c r="J49">
        <v>48</v>
      </c>
      <c r="K49">
        <v>1498</v>
      </c>
      <c r="L49">
        <v>1065</v>
      </c>
      <c r="M49">
        <f t="shared" si="0"/>
        <v>1.4065727699530517</v>
      </c>
      <c r="N49" s="5" t="s">
        <v>12</v>
      </c>
    </row>
    <row r="50" spans="10:14" x14ac:dyDescent="0.3">
      <c r="J50">
        <v>49</v>
      </c>
      <c r="K50">
        <v>790</v>
      </c>
      <c r="L50">
        <v>788</v>
      </c>
      <c r="M50">
        <f t="shared" si="0"/>
        <v>1.0025380710659899</v>
      </c>
      <c r="N50" s="4" t="s">
        <v>16</v>
      </c>
    </row>
    <row r="51" spans="10:14" x14ac:dyDescent="0.3">
      <c r="J51">
        <v>50</v>
      </c>
      <c r="K51">
        <v>1339</v>
      </c>
      <c r="L51">
        <v>808</v>
      </c>
      <c r="M51">
        <f t="shared" si="0"/>
        <v>1.6571782178217822</v>
      </c>
      <c r="N51" t="s">
        <v>11</v>
      </c>
    </row>
    <row r="52" spans="10:14" x14ac:dyDescent="0.3">
      <c r="J52">
        <v>51</v>
      </c>
      <c r="K52">
        <v>1650</v>
      </c>
      <c r="L52">
        <v>1172</v>
      </c>
      <c r="M52">
        <f t="shared" si="0"/>
        <v>1.4078498293515358</v>
      </c>
      <c r="N52" s="4" t="s">
        <v>16</v>
      </c>
    </row>
    <row r="53" spans="10:14" x14ac:dyDescent="0.3">
      <c r="J53">
        <v>52</v>
      </c>
      <c r="M53" t="e">
        <f t="shared" si="0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56"/>
  <sheetViews>
    <sheetView workbookViewId="0">
      <selection activeCell="Q4" sqref="Q4"/>
    </sheetView>
  </sheetViews>
  <sheetFormatPr baseColWidth="10" defaultRowHeight="14.4" x14ac:dyDescent="0.3"/>
  <sheetData>
    <row r="1" spans="8:17" x14ac:dyDescent="0.3">
      <c r="H1" t="s">
        <v>14</v>
      </c>
      <c r="I1" t="s">
        <v>8</v>
      </c>
      <c r="J1" t="s">
        <v>9</v>
      </c>
      <c r="K1" t="s">
        <v>10</v>
      </c>
      <c r="Q1" t="s">
        <v>15</v>
      </c>
    </row>
    <row r="2" spans="8:17" x14ac:dyDescent="0.3">
      <c r="H2">
        <v>1</v>
      </c>
      <c r="I2">
        <v>1795</v>
      </c>
      <c r="J2">
        <v>718</v>
      </c>
      <c r="K2">
        <f>I2/J2</f>
        <v>2.5</v>
      </c>
      <c r="L2" t="s">
        <v>11</v>
      </c>
      <c r="N2" t="s">
        <v>22</v>
      </c>
      <c r="P2">
        <v>21</v>
      </c>
      <c r="Q2" s="2">
        <f>P2/54</f>
        <v>0.3888888888888889</v>
      </c>
    </row>
    <row r="3" spans="8:17" x14ac:dyDescent="0.3">
      <c r="H3">
        <v>2</v>
      </c>
      <c r="I3">
        <v>873</v>
      </c>
      <c r="J3">
        <v>612</v>
      </c>
      <c r="K3">
        <f t="shared" ref="K3:K56" si="0">I3/J3</f>
        <v>1.4264705882352942</v>
      </c>
      <c r="L3" s="5" t="s">
        <v>12</v>
      </c>
      <c r="N3" t="s">
        <v>21</v>
      </c>
      <c r="P3">
        <v>9</v>
      </c>
      <c r="Q3" s="2">
        <f t="shared" ref="Q3:Q4" si="1">P3/54</f>
        <v>0.16666666666666666</v>
      </c>
    </row>
    <row r="4" spans="8:17" x14ac:dyDescent="0.3">
      <c r="H4">
        <v>3</v>
      </c>
      <c r="I4">
        <v>896</v>
      </c>
      <c r="J4">
        <v>703</v>
      </c>
      <c r="K4">
        <f t="shared" si="0"/>
        <v>1.2745376955903271</v>
      </c>
      <c r="L4" s="4" t="s">
        <v>16</v>
      </c>
      <c r="N4" t="s">
        <v>13</v>
      </c>
      <c r="P4">
        <v>24</v>
      </c>
      <c r="Q4" s="2">
        <f t="shared" si="1"/>
        <v>0.44444444444444442</v>
      </c>
    </row>
    <row r="5" spans="8:17" x14ac:dyDescent="0.3">
      <c r="H5">
        <v>4</v>
      </c>
      <c r="I5">
        <v>747</v>
      </c>
      <c r="J5">
        <v>588</v>
      </c>
      <c r="K5">
        <f t="shared" si="0"/>
        <v>1.2704081632653061</v>
      </c>
      <c r="L5" s="4" t="s">
        <v>16</v>
      </c>
      <c r="P5">
        <f>SUM(P2:P4)</f>
        <v>54</v>
      </c>
      <c r="Q5" s="2">
        <f>SUM(Q2:Q4)</f>
        <v>1</v>
      </c>
    </row>
    <row r="6" spans="8:17" x14ac:dyDescent="0.3">
      <c r="H6">
        <v>5</v>
      </c>
      <c r="I6">
        <v>1464</v>
      </c>
      <c r="J6">
        <v>371</v>
      </c>
      <c r="K6">
        <f t="shared" si="0"/>
        <v>3.9460916442048517</v>
      </c>
      <c r="L6" t="s">
        <v>11</v>
      </c>
    </row>
    <row r="7" spans="8:17" x14ac:dyDescent="0.3">
      <c r="H7">
        <v>6</v>
      </c>
      <c r="I7">
        <v>1244</v>
      </c>
      <c r="J7">
        <v>291</v>
      </c>
      <c r="K7">
        <f t="shared" si="0"/>
        <v>4.2749140893470789</v>
      </c>
      <c r="L7" t="s">
        <v>11</v>
      </c>
    </row>
    <row r="8" spans="8:17" x14ac:dyDescent="0.3">
      <c r="H8">
        <v>7</v>
      </c>
      <c r="I8">
        <v>707</v>
      </c>
      <c r="J8">
        <v>435</v>
      </c>
      <c r="K8">
        <f t="shared" si="0"/>
        <v>1.6252873563218391</v>
      </c>
      <c r="L8" t="s">
        <v>11</v>
      </c>
    </row>
    <row r="9" spans="8:17" x14ac:dyDescent="0.3">
      <c r="H9">
        <v>8</v>
      </c>
      <c r="I9">
        <v>1311</v>
      </c>
      <c r="J9">
        <v>842</v>
      </c>
      <c r="K9">
        <f t="shared" si="0"/>
        <v>1.5570071258907363</v>
      </c>
      <c r="L9" s="5" t="s">
        <v>12</v>
      </c>
    </row>
    <row r="10" spans="8:17" x14ac:dyDescent="0.3">
      <c r="H10">
        <v>9</v>
      </c>
      <c r="I10">
        <v>936</v>
      </c>
      <c r="J10">
        <v>567</v>
      </c>
      <c r="K10">
        <f t="shared" si="0"/>
        <v>1.6507936507936507</v>
      </c>
      <c r="L10" t="s">
        <v>11</v>
      </c>
    </row>
    <row r="11" spans="8:17" x14ac:dyDescent="0.3">
      <c r="H11">
        <v>10</v>
      </c>
      <c r="I11">
        <v>1303</v>
      </c>
      <c r="J11">
        <v>521</v>
      </c>
      <c r="K11">
        <f t="shared" si="0"/>
        <v>2.5009596928982725</v>
      </c>
      <c r="L11" t="s">
        <v>11</v>
      </c>
    </row>
    <row r="12" spans="8:17" x14ac:dyDescent="0.3">
      <c r="H12">
        <v>11</v>
      </c>
      <c r="I12">
        <v>597</v>
      </c>
      <c r="J12">
        <v>564</v>
      </c>
      <c r="K12">
        <f t="shared" si="0"/>
        <v>1.0585106382978724</v>
      </c>
      <c r="L12" s="4" t="s">
        <v>16</v>
      </c>
    </row>
    <row r="13" spans="8:17" x14ac:dyDescent="0.3">
      <c r="H13">
        <v>12</v>
      </c>
      <c r="I13">
        <v>823</v>
      </c>
      <c r="J13">
        <v>482</v>
      </c>
      <c r="K13">
        <f t="shared" si="0"/>
        <v>1.7074688796680497</v>
      </c>
      <c r="L13" t="s">
        <v>11</v>
      </c>
    </row>
    <row r="14" spans="8:17" x14ac:dyDescent="0.3">
      <c r="H14">
        <v>13</v>
      </c>
      <c r="I14">
        <v>629</v>
      </c>
      <c r="J14">
        <v>429</v>
      </c>
      <c r="K14">
        <f t="shared" si="0"/>
        <v>1.4662004662004662</v>
      </c>
      <c r="L14" s="5" t="s">
        <v>12</v>
      </c>
    </row>
    <row r="15" spans="8:17" x14ac:dyDescent="0.3">
      <c r="H15">
        <v>14</v>
      </c>
      <c r="I15">
        <v>1255</v>
      </c>
      <c r="J15">
        <v>1114</v>
      </c>
      <c r="K15">
        <f t="shared" si="0"/>
        <v>1.1265709156193895</v>
      </c>
      <c r="L15" s="4" t="s">
        <v>16</v>
      </c>
    </row>
    <row r="16" spans="8:17" x14ac:dyDescent="0.3">
      <c r="H16">
        <v>15</v>
      </c>
      <c r="I16">
        <v>1007</v>
      </c>
      <c r="J16">
        <v>802</v>
      </c>
      <c r="K16">
        <f t="shared" si="0"/>
        <v>1.2556109725685785</v>
      </c>
      <c r="L16" s="4" t="s">
        <v>16</v>
      </c>
    </row>
    <row r="17" spans="3:12" x14ac:dyDescent="0.3">
      <c r="H17">
        <v>16</v>
      </c>
      <c r="I17">
        <v>1980</v>
      </c>
      <c r="J17">
        <v>510</v>
      </c>
      <c r="K17">
        <f t="shared" si="0"/>
        <v>3.8823529411764706</v>
      </c>
      <c r="L17" t="s">
        <v>11</v>
      </c>
    </row>
    <row r="18" spans="3:12" x14ac:dyDescent="0.3">
      <c r="H18">
        <v>17</v>
      </c>
      <c r="I18">
        <v>1600</v>
      </c>
      <c r="J18">
        <v>673</v>
      </c>
      <c r="K18">
        <f t="shared" si="0"/>
        <v>2.3774145616641902</v>
      </c>
      <c r="L18" t="s">
        <v>11</v>
      </c>
    </row>
    <row r="19" spans="3:12" x14ac:dyDescent="0.3">
      <c r="H19">
        <v>18</v>
      </c>
      <c r="I19">
        <v>1060</v>
      </c>
      <c r="J19">
        <v>1075</v>
      </c>
      <c r="K19">
        <f t="shared" si="0"/>
        <v>0.98604651162790702</v>
      </c>
      <c r="L19" s="4" t="s">
        <v>16</v>
      </c>
    </row>
    <row r="20" spans="3:12" x14ac:dyDescent="0.3">
      <c r="H20">
        <v>19</v>
      </c>
      <c r="I20">
        <v>2283</v>
      </c>
      <c r="J20">
        <v>1046</v>
      </c>
      <c r="K20">
        <f t="shared" si="0"/>
        <v>2.182600382409178</v>
      </c>
      <c r="L20" t="s">
        <v>11</v>
      </c>
    </row>
    <row r="21" spans="3:12" x14ac:dyDescent="0.3">
      <c r="H21">
        <v>20</v>
      </c>
      <c r="I21">
        <v>1381</v>
      </c>
      <c r="J21">
        <v>682</v>
      </c>
      <c r="K21">
        <f t="shared" si="0"/>
        <v>2.0249266862170088</v>
      </c>
      <c r="L21" t="s">
        <v>11</v>
      </c>
    </row>
    <row r="22" spans="3:12" x14ac:dyDescent="0.3">
      <c r="H22">
        <v>21</v>
      </c>
      <c r="I22">
        <v>1475</v>
      </c>
      <c r="J22">
        <v>1048</v>
      </c>
      <c r="K22">
        <f t="shared" si="0"/>
        <v>1.407442748091603</v>
      </c>
      <c r="L22" s="5" t="s">
        <v>12</v>
      </c>
    </row>
    <row r="23" spans="3:12" x14ac:dyDescent="0.3">
      <c r="C23" s="2"/>
      <c r="D23" s="2"/>
      <c r="E23" s="2"/>
      <c r="H23">
        <v>22</v>
      </c>
      <c r="I23">
        <v>664</v>
      </c>
      <c r="J23">
        <v>488</v>
      </c>
      <c r="K23">
        <f t="shared" si="0"/>
        <v>1.360655737704918</v>
      </c>
      <c r="L23" s="4" t="s">
        <v>16</v>
      </c>
    </row>
    <row r="24" spans="3:12" x14ac:dyDescent="0.3">
      <c r="H24">
        <v>23</v>
      </c>
      <c r="I24">
        <v>779</v>
      </c>
      <c r="J24">
        <v>727</v>
      </c>
      <c r="K24">
        <f t="shared" si="0"/>
        <v>1.0715268225584593</v>
      </c>
      <c r="L24" s="4" t="s">
        <v>16</v>
      </c>
    </row>
    <row r="25" spans="3:12" x14ac:dyDescent="0.3">
      <c r="H25">
        <v>24</v>
      </c>
      <c r="I25">
        <v>1449</v>
      </c>
      <c r="J25">
        <v>1123</v>
      </c>
      <c r="K25">
        <f t="shared" si="0"/>
        <v>1.2902938557435442</v>
      </c>
      <c r="L25" s="4" t="s">
        <v>16</v>
      </c>
    </row>
    <row r="26" spans="3:12" x14ac:dyDescent="0.3">
      <c r="H26">
        <v>25</v>
      </c>
      <c r="I26">
        <v>1379</v>
      </c>
      <c r="J26">
        <v>883</v>
      </c>
      <c r="K26">
        <f t="shared" si="0"/>
        <v>1.5617214043035108</v>
      </c>
      <c r="L26" s="5" t="s">
        <v>12</v>
      </c>
    </row>
    <row r="27" spans="3:12" x14ac:dyDescent="0.3">
      <c r="H27">
        <v>26</v>
      </c>
      <c r="I27">
        <v>1652</v>
      </c>
      <c r="J27">
        <v>1017</v>
      </c>
      <c r="K27">
        <f t="shared" si="0"/>
        <v>1.6243854473942969</v>
      </c>
      <c r="L27" t="s">
        <v>11</v>
      </c>
    </row>
    <row r="28" spans="3:12" x14ac:dyDescent="0.3">
      <c r="H28">
        <v>27</v>
      </c>
      <c r="I28">
        <v>1226</v>
      </c>
      <c r="J28">
        <v>998</v>
      </c>
      <c r="K28">
        <f t="shared" si="0"/>
        <v>1.2284569138276553</v>
      </c>
      <c r="L28" s="4" t="s">
        <v>16</v>
      </c>
    </row>
    <row r="29" spans="3:12" x14ac:dyDescent="0.3">
      <c r="H29">
        <v>28</v>
      </c>
      <c r="I29">
        <v>1322</v>
      </c>
      <c r="J29">
        <v>674</v>
      </c>
      <c r="K29">
        <f t="shared" si="0"/>
        <v>1.9614243323442135</v>
      </c>
      <c r="L29" t="s">
        <v>11</v>
      </c>
    </row>
    <row r="30" spans="3:12" x14ac:dyDescent="0.3">
      <c r="H30">
        <v>29</v>
      </c>
      <c r="I30">
        <v>2491</v>
      </c>
      <c r="J30">
        <v>543</v>
      </c>
      <c r="K30">
        <f t="shared" si="0"/>
        <v>4.5874769797421733</v>
      </c>
      <c r="L30" t="s">
        <v>11</v>
      </c>
    </row>
    <row r="31" spans="3:12" x14ac:dyDescent="0.3">
      <c r="H31">
        <v>30</v>
      </c>
      <c r="I31">
        <v>1773</v>
      </c>
      <c r="J31">
        <v>791</v>
      </c>
      <c r="K31">
        <f t="shared" si="0"/>
        <v>2.2414664981036663</v>
      </c>
      <c r="L31" t="s">
        <v>11</v>
      </c>
    </row>
    <row r="32" spans="3:12" x14ac:dyDescent="0.3">
      <c r="H32">
        <v>31</v>
      </c>
      <c r="I32">
        <v>1763</v>
      </c>
      <c r="J32">
        <v>1249</v>
      </c>
      <c r="K32">
        <f t="shared" si="0"/>
        <v>1.4115292233787029</v>
      </c>
      <c r="L32" s="5" t="s">
        <v>12</v>
      </c>
    </row>
    <row r="33" spans="8:12" x14ac:dyDescent="0.3">
      <c r="H33">
        <v>32</v>
      </c>
      <c r="I33">
        <v>454</v>
      </c>
      <c r="J33">
        <v>466</v>
      </c>
      <c r="K33">
        <f t="shared" si="0"/>
        <v>0.97424892703862664</v>
      </c>
      <c r="L33" s="4" t="s">
        <v>16</v>
      </c>
    </row>
    <row r="34" spans="8:12" x14ac:dyDescent="0.3">
      <c r="H34">
        <v>33</v>
      </c>
      <c r="I34">
        <v>1183</v>
      </c>
      <c r="J34">
        <v>969</v>
      </c>
      <c r="K34">
        <f t="shared" si="0"/>
        <v>1.2208462332301342</v>
      </c>
      <c r="L34" s="4" t="s">
        <v>16</v>
      </c>
    </row>
    <row r="35" spans="8:12" x14ac:dyDescent="0.3">
      <c r="H35">
        <v>34</v>
      </c>
      <c r="I35">
        <v>1353</v>
      </c>
      <c r="J35">
        <v>782</v>
      </c>
      <c r="K35">
        <f t="shared" si="0"/>
        <v>1.7301790281329923</v>
      </c>
      <c r="L35" t="s">
        <v>11</v>
      </c>
    </row>
    <row r="36" spans="8:12" x14ac:dyDescent="0.3">
      <c r="H36">
        <v>35</v>
      </c>
      <c r="I36">
        <v>1352</v>
      </c>
      <c r="J36">
        <v>1152</v>
      </c>
      <c r="K36">
        <f t="shared" si="0"/>
        <v>1.1736111111111112</v>
      </c>
      <c r="L36" s="4" t="s">
        <v>16</v>
      </c>
    </row>
    <row r="37" spans="8:12" x14ac:dyDescent="0.3">
      <c r="H37">
        <v>36</v>
      </c>
      <c r="I37">
        <v>1297</v>
      </c>
      <c r="J37">
        <v>640</v>
      </c>
      <c r="K37">
        <f t="shared" si="0"/>
        <v>2.0265624999999998</v>
      </c>
      <c r="L37" t="s">
        <v>11</v>
      </c>
    </row>
    <row r="38" spans="8:12" x14ac:dyDescent="0.3">
      <c r="H38">
        <v>37</v>
      </c>
      <c r="I38">
        <v>1218</v>
      </c>
      <c r="J38">
        <v>1096</v>
      </c>
      <c r="K38">
        <f t="shared" si="0"/>
        <v>1.1113138686131387</v>
      </c>
      <c r="L38" s="4" t="s">
        <v>16</v>
      </c>
    </row>
    <row r="39" spans="8:12" x14ac:dyDescent="0.3">
      <c r="H39">
        <v>38</v>
      </c>
      <c r="I39">
        <v>1425</v>
      </c>
      <c r="J39">
        <v>1277</v>
      </c>
      <c r="K39">
        <f t="shared" si="0"/>
        <v>1.1158966327329678</v>
      </c>
      <c r="L39" s="4" t="s">
        <v>16</v>
      </c>
    </row>
    <row r="40" spans="8:12" x14ac:dyDescent="0.3">
      <c r="H40">
        <v>39</v>
      </c>
      <c r="I40">
        <v>2035</v>
      </c>
      <c r="J40">
        <v>925</v>
      </c>
      <c r="K40">
        <f t="shared" si="0"/>
        <v>2.2000000000000002</v>
      </c>
      <c r="L40" t="s">
        <v>11</v>
      </c>
    </row>
    <row r="41" spans="8:12" x14ac:dyDescent="0.3">
      <c r="H41">
        <v>40</v>
      </c>
      <c r="I41">
        <v>576</v>
      </c>
      <c r="J41">
        <v>166</v>
      </c>
      <c r="K41">
        <f t="shared" si="0"/>
        <v>3.4698795180722892</v>
      </c>
      <c r="L41" t="s">
        <v>11</v>
      </c>
    </row>
    <row r="42" spans="8:12" x14ac:dyDescent="0.3">
      <c r="H42">
        <v>41</v>
      </c>
      <c r="I42">
        <v>1591</v>
      </c>
      <c r="J42">
        <v>1020</v>
      </c>
      <c r="K42">
        <f t="shared" si="0"/>
        <v>1.5598039215686275</v>
      </c>
      <c r="L42" s="5" t="s">
        <v>12</v>
      </c>
    </row>
    <row r="43" spans="8:12" x14ac:dyDescent="0.3">
      <c r="H43">
        <v>42</v>
      </c>
      <c r="I43">
        <v>968</v>
      </c>
      <c r="J43">
        <v>717</v>
      </c>
      <c r="K43">
        <f t="shared" si="0"/>
        <v>1.3500697350069735</v>
      </c>
      <c r="L43" s="4" t="s">
        <v>16</v>
      </c>
    </row>
    <row r="44" spans="8:12" x14ac:dyDescent="0.3">
      <c r="H44">
        <v>43</v>
      </c>
      <c r="I44">
        <v>1398</v>
      </c>
      <c r="J44">
        <v>1065</v>
      </c>
      <c r="K44">
        <f t="shared" si="0"/>
        <v>1.3126760563380282</v>
      </c>
      <c r="L44" s="4" t="s">
        <v>16</v>
      </c>
    </row>
    <row r="45" spans="8:12" x14ac:dyDescent="0.3">
      <c r="H45">
        <v>44</v>
      </c>
      <c r="I45">
        <v>1483</v>
      </c>
      <c r="J45">
        <v>1201</v>
      </c>
      <c r="K45">
        <f t="shared" si="0"/>
        <v>1.2348043297252289</v>
      </c>
      <c r="L45" s="4" t="s">
        <v>16</v>
      </c>
    </row>
    <row r="46" spans="8:12" x14ac:dyDescent="0.3">
      <c r="H46">
        <v>45</v>
      </c>
      <c r="I46">
        <v>1737</v>
      </c>
      <c r="J46">
        <v>1103</v>
      </c>
      <c r="K46">
        <f t="shared" si="0"/>
        <v>1.5747960108794197</v>
      </c>
      <c r="L46" s="5" t="s">
        <v>12</v>
      </c>
    </row>
    <row r="47" spans="8:12" x14ac:dyDescent="0.3">
      <c r="H47">
        <v>46</v>
      </c>
      <c r="I47">
        <v>1759</v>
      </c>
      <c r="J47">
        <v>554</v>
      </c>
      <c r="K47">
        <f t="shared" si="0"/>
        <v>3.1750902527075811</v>
      </c>
      <c r="L47" t="s">
        <v>11</v>
      </c>
    </row>
    <row r="48" spans="8:12" x14ac:dyDescent="0.3">
      <c r="H48">
        <v>47</v>
      </c>
      <c r="I48">
        <v>2016</v>
      </c>
      <c r="J48">
        <v>1546</v>
      </c>
      <c r="K48">
        <f t="shared" si="0"/>
        <v>1.3040103492884865</v>
      </c>
      <c r="L48" s="4" t="s">
        <v>16</v>
      </c>
    </row>
    <row r="49" spans="8:12" x14ac:dyDescent="0.3">
      <c r="H49">
        <v>48</v>
      </c>
      <c r="I49">
        <v>1676</v>
      </c>
      <c r="J49">
        <v>1349</v>
      </c>
      <c r="K49">
        <f t="shared" si="0"/>
        <v>1.2424017790956263</v>
      </c>
      <c r="L49" s="4" t="s">
        <v>16</v>
      </c>
    </row>
    <row r="50" spans="8:12" x14ac:dyDescent="0.3">
      <c r="H50">
        <v>49</v>
      </c>
      <c r="I50">
        <v>2613</v>
      </c>
      <c r="J50">
        <v>884</v>
      </c>
      <c r="K50">
        <f t="shared" si="0"/>
        <v>2.9558823529411766</v>
      </c>
      <c r="L50" t="s">
        <v>11</v>
      </c>
    </row>
    <row r="51" spans="8:12" x14ac:dyDescent="0.3">
      <c r="H51">
        <v>50</v>
      </c>
      <c r="I51">
        <v>2305</v>
      </c>
      <c r="J51">
        <v>952</v>
      </c>
      <c r="K51">
        <f t="shared" si="0"/>
        <v>2.4212184873949578</v>
      </c>
      <c r="L51" t="s">
        <v>11</v>
      </c>
    </row>
    <row r="52" spans="8:12" x14ac:dyDescent="0.3">
      <c r="H52">
        <v>51</v>
      </c>
      <c r="I52">
        <v>2237</v>
      </c>
      <c r="J52">
        <v>1041</v>
      </c>
      <c r="K52">
        <f t="shared" si="0"/>
        <v>2.148895292987512</v>
      </c>
      <c r="L52" t="s">
        <v>11</v>
      </c>
    </row>
    <row r="53" spans="8:12" x14ac:dyDescent="0.3">
      <c r="H53">
        <v>52</v>
      </c>
      <c r="I53">
        <v>2419</v>
      </c>
      <c r="J53">
        <v>1340</v>
      </c>
      <c r="K53">
        <f t="shared" si="0"/>
        <v>1.8052238805970149</v>
      </c>
      <c r="L53" t="s">
        <v>11</v>
      </c>
    </row>
    <row r="54" spans="8:12" x14ac:dyDescent="0.3">
      <c r="H54">
        <v>53</v>
      </c>
      <c r="I54">
        <v>1587</v>
      </c>
      <c r="J54">
        <v>1541</v>
      </c>
      <c r="K54">
        <f t="shared" si="0"/>
        <v>1.0298507462686568</v>
      </c>
      <c r="L54" s="4" t="s">
        <v>16</v>
      </c>
    </row>
    <row r="55" spans="8:12" x14ac:dyDescent="0.3">
      <c r="H55">
        <v>54</v>
      </c>
      <c r="I55">
        <v>2040</v>
      </c>
      <c r="J55">
        <v>1322</v>
      </c>
      <c r="K55">
        <f t="shared" si="0"/>
        <v>1.5431164901664145</v>
      </c>
      <c r="L55" s="5" t="s">
        <v>12</v>
      </c>
    </row>
    <row r="56" spans="8:12" x14ac:dyDescent="0.3">
      <c r="K56" t="e">
        <f t="shared" si="0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workbookViewId="0">
      <selection activeCell="M7" sqref="M7"/>
    </sheetView>
  </sheetViews>
  <sheetFormatPr baseColWidth="10" defaultRowHeight="14.4" x14ac:dyDescent="0.3"/>
  <sheetData>
    <row r="1" spans="1:11" x14ac:dyDescent="0.3">
      <c r="B1" t="s">
        <v>4</v>
      </c>
      <c r="C1" t="s">
        <v>5</v>
      </c>
      <c r="D1" t="s">
        <v>19</v>
      </c>
      <c r="E1" t="s">
        <v>6</v>
      </c>
    </row>
    <row r="2" spans="1:11" x14ac:dyDescent="0.3">
      <c r="A2" t="s">
        <v>7</v>
      </c>
      <c r="B2" s="2">
        <v>0.72340425531914898</v>
      </c>
      <c r="C2" s="2">
        <v>0.85185185185185186</v>
      </c>
      <c r="D2" s="2">
        <v>0.45098039215686275</v>
      </c>
      <c r="E2" s="2">
        <v>0.44444444444444442</v>
      </c>
    </row>
    <row r="3" spans="1:11" x14ac:dyDescent="0.3">
      <c r="A3" t="s">
        <v>1</v>
      </c>
      <c r="B3" s="2">
        <v>0.1276595744680851</v>
      </c>
      <c r="C3" s="2">
        <v>7.407407407407407E-2</v>
      </c>
      <c r="D3" s="2">
        <v>0.19607843137254902</v>
      </c>
      <c r="E3" s="2">
        <v>0.16666666666666666</v>
      </c>
      <c r="H3" s="2"/>
      <c r="I3" s="2"/>
      <c r="J3" s="2"/>
      <c r="K3" s="2"/>
    </row>
    <row r="4" spans="1:11" x14ac:dyDescent="0.3">
      <c r="A4" t="s">
        <v>3</v>
      </c>
      <c r="B4" s="2">
        <v>0.14893617021276595</v>
      </c>
      <c r="C4" s="2">
        <v>7.407407407407407E-2</v>
      </c>
      <c r="D4" s="2">
        <v>0.35294117647058826</v>
      </c>
      <c r="E4" s="2">
        <v>0.3888888888888889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6"/>
  <sheetViews>
    <sheetView topLeftCell="A16" workbookViewId="0">
      <selection activeCell="D60" sqref="D60"/>
    </sheetView>
  </sheetViews>
  <sheetFormatPr baseColWidth="10" defaultRowHeight="14.4" x14ac:dyDescent="0.3"/>
  <sheetData>
    <row r="1" spans="2:6" x14ac:dyDescent="0.3">
      <c r="C1" t="s">
        <v>17</v>
      </c>
      <c r="D1" t="s">
        <v>18</v>
      </c>
      <c r="E1" t="s">
        <v>19</v>
      </c>
      <c r="F1" t="s">
        <v>20</v>
      </c>
    </row>
    <row r="3" spans="2:6" x14ac:dyDescent="0.3">
      <c r="B3">
        <v>1</v>
      </c>
      <c r="C3">
        <v>1.9801255230125523</v>
      </c>
      <c r="D3">
        <v>1.8559440559440559</v>
      </c>
      <c r="E3">
        <v>1.3796033994334278</v>
      </c>
      <c r="F3">
        <v>2.5</v>
      </c>
    </row>
    <row r="4" spans="2:6" x14ac:dyDescent="0.3">
      <c r="B4">
        <v>2</v>
      </c>
      <c r="C4">
        <v>1.8737316798196166</v>
      </c>
      <c r="D4">
        <v>1.534412955465587</v>
      </c>
      <c r="E4">
        <v>1.332939787485242</v>
      </c>
      <c r="F4">
        <v>1.4264705882352942</v>
      </c>
    </row>
    <row r="5" spans="2:6" x14ac:dyDescent="0.3">
      <c r="B5">
        <v>3</v>
      </c>
      <c r="C5">
        <v>2.2657399836467702</v>
      </c>
      <c r="D5">
        <v>2.5807692307692309</v>
      </c>
      <c r="E5">
        <v>1.0829367777022434</v>
      </c>
      <c r="F5">
        <v>1.2745376955903271</v>
      </c>
    </row>
    <row r="6" spans="2:6" x14ac:dyDescent="0.3">
      <c r="B6">
        <v>4</v>
      </c>
      <c r="C6">
        <v>1.7050583657587548</v>
      </c>
      <c r="D6">
        <v>2.4610091743119265</v>
      </c>
      <c r="E6">
        <v>1.9457831325301205</v>
      </c>
      <c r="F6">
        <v>1.2704081632653061</v>
      </c>
    </row>
    <row r="7" spans="2:6" x14ac:dyDescent="0.3">
      <c r="B7">
        <v>5</v>
      </c>
      <c r="C7">
        <v>1.9131493506493507</v>
      </c>
      <c r="D7">
        <v>2.6332429990966575</v>
      </c>
      <c r="E7">
        <v>1.6144029170464904</v>
      </c>
      <c r="F7">
        <v>3.9460916442048517</v>
      </c>
    </row>
    <row r="8" spans="2:6" x14ac:dyDescent="0.3">
      <c r="B8">
        <v>6</v>
      </c>
      <c r="C8">
        <v>1.5556660039761432</v>
      </c>
      <c r="D8">
        <v>1.4206896551724137</v>
      </c>
      <c r="E8">
        <v>1.769394261424017</v>
      </c>
      <c r="F8">
        <v>4.2749140893470789</v>
      </c>
    </row>
    <row r="9" spans="2:6" x14ac:dyDescent="0.3">
      <c r="B9">
        <v>7</v>
      </c>
      <c r="C9">
        <v>1.2258064516129032</v>
      </c>
      <c r="D9">
        <v>1.4804878048780488</v>
      </c>
      <c r="E9">
        <v>1.9568706118355066</v>
      </c>
      <c r="F9">
        <v>1.6252873563218391</v>
      </c>
    </row>
    <row r="10" spans="2:6" x14ac:dyDescent="0.3">
      <c r="B10">
        <v>8</v>
      </c>
      <c r="C10">
        <v>2.9285714285714284</v>
      </c>
      <c r="D10">
        <v>2.4657142857142857</v>
      </c>
      <c r="E10">
        <v>1.5816023738872405</v>
      </c>
      <c r="F10">
        <v>1.5570071258907363</v>
      </c>
    </row>
    <row r="11" spans="2:6" x14ac:dyDescent="0.3">
      <c r="B11">
        <v>9</v>
      </c>
      <c r="C11">
        <v>3.1333333333333333</v>
      </c>
      <c r="D11">
        <v>1.749273959341723</v>
      </c>
      <c r="E11">
        <v>2.9362549800796813</v>
      </c>
      <c r="F11">
        <v>1.6507936507936507</v>
      </c>
    </row>
    <row r="12" spans="2:6" x14ac:dyDescent="0.3">
      <c r="B12">
        <v>10</v>
      </c>
      <c r="C12">
        <v>1.6311475409836065</v>
      </c>
      <c r="D12">
        <v>2.0677749360613809</v>
      </c>
      <c r="E12">
        <v>2.4817898022892821</v>
      </c>
      <c r="F12">
        <v>2.5009596928982725</v>
      </c>
    </row>
    <row r="13" spans="2:6" x14ac:dyDescent="0.3">
      <c r="B13">
        <v>11</v>
      </c>
      <c r="C13">
        <v>1.8372093023255813</v>
      </c>
      <c r="D13">
        <v>2.0044052863436121</v>
      </c>
      <c r="E13">
        <v>2.1304347826086958</v>
      </c>
      <c r="F13">
        <v>1.0585106382978724</v>
      </c>
    </row>
    <row r="14" spans="2:6" x14ac:dyDescent="0.3">
      <c r="B14">
        <v>12</v>
      </c>
      <c r="C14">
        <v>1.2</v>
      </c>
      <c r="D14">
        <v>2.1047619047619048</v>
      </c>
      <c r="E14">
        <v>1.2056338028169014</v>
      </c>
      <c r="F14">
        <v>1.7074688796680497</v>
      </c>
    </row>
    <row r="15" spans="2:6" x14ac:dyDescent="0.3">
      <c r="B15">
        <v>13</v>
      </c>
      <c r="C15">
        <v>2.2674418604651163</v>
      </c>
      <c r="D15">
        <v>2.3176064441887227</v>
      </c>
      <c r="E15">
        <v>2.4785615491009683</v>
      </c>
      <c r="F15">
        <v>1.4662004662004662</v>
      </c>
    </row>
    <row r="16" spans="2:6" x14ac:dyDescent="0.3">
      <c r="B16">
        <v>14</v>
      </c>
      <c r="C16">
        <v>1.2247191011235956</v>
      </c>
      <c r="D16">
        <v>2.5987654320987654</v>
      </c>
      <c r="E16">
        <v>1.6673076923076924</v>
      </c>
      <c r="F16">
        <v>1.1265709156193895</v>
      </c>
    </row>
    <row r="17" spans="2:6" x14ac:dyDescent="0.3">
      <c r="B17">
        <v>15</v>
      </c>
      <c r="C17">
        <v>1.8849557522123894</v>
      </c>
      <c r="D17">
        <v>1.669247009148487</v>
      </c>
      <c r="E17">
        <v>1.1882255389718077</v>
      </c>
      <c r="F17">
        <v>1.2556109725685785</v>
      </c>
    </row>
    <row r="18" spans="2:6" x14ac:dyDescent="0.3">
      <c r="B18">
        <v>16</v>
      </c>
      <c r="C18">
        <v>4.3965517241379306</v>
      </c>
      <c r="D18">
        <v>1.8359439406430338</v>
      </c>
      <c r="E18">
        <v>1.5252100840336134</v>
      </c>
      <c r="F18">
        <v>3.8823529411764706</v>
      </c>
    </row>
    <row r="19" spans="2:6" x14ac:dyDescent="0.3">
      <c r="B19">
        <v>17</v>
      </c>
      <c r="C19">
        <v>3.6428571428571428</v>
      </c>
      <c r="D19">
        <v>1.9041786743515849</v>
      </c>
      <c r="E19">
        <v>1.4473420260782348</v>
      </c>
      <c r="F19">
        <v>2.3774145616641902</v>
      </c>
    </row>
    <row r="20" spans="2:6" x14ac:dyDescent="0.3">
      <c r="B20">
        <v>18</v>
      </c>
      <c r="C20">
        <v>2.5957894736842104</v>
      </c>
      <c r="D20">
        <v>2.9884444444444442</v>
      </c>
      <c r="E20">
        <v>1.1193344807802639</v>
      </c>
      <c r="F20">
        <v>0.98604651162790702</v>
      </c>
    </row>
    <row r="21" spans="2:6" x14ac:dyDescent="0.3">
      <c r="B21">
        <v>19</v>
      </c>
      <c r="C21">
        <v>2.4336408800567777</v>
      </c>
      <c r="D21">
        <v>2.2640990371389269</v>
      </c>
      <c r="E21">
        <v>1.1663216011042099</v>
      </c>
      <c r="F21">
        <v>2.182600382409178</v>
      </c>
    </row>
    <row r="22" spans="2:6" x14ac:dyDescent="0.3">
      <c r="B22">
        <v>20</v>
      </c>
      <c r="C22">
        <v>1.2024202420242025</v>
      </c>
      <c r="D22">
        <v>1.4213547646383466</v>
      </c>
      <c r="E22">
        <v>1.3659244917715392</v>
      </c>
      <c r="F22">
        <v>2.0249266862170088</v>
      </c>
    </row>
    <row r="23" spans="2:6" x14ac:dyDescent="0.3">
      <c r="B23">
        <v>21</v>
      </c>
      <c r="C23">
        <v>1.7056030389363723</v>
      </c>
      <c r="D23">
        <v>2.0604089219330857</v>
      </c>
      <c r="E23">
        <v>2.1566604127579736</v>
      </c>
      <c r="F23">
        <v>1.407442748091603</v>
      </c>
    </row>
    <row r="24" spans="2:6" x14ac:dyDescent="0.3">
      <c r="B24">
        <v>22</v>
      </c>
      <c r="C24">
        <v>1.5222405271828665</v>
      </c>
      <c r="D24">
        <v>3.1124324324324326</v>
      </c>
      <c r="E24">
        <v>1.1242093156986774</v>
      </c>
      <c r="F24">
        <v>1.360655737704918</v>
      </c>
    </row>
    <row r="25" spans="2:6" x14ac:dyDescent="0.3">
      <c r="B25">
        <v>23</v>
      </c>
      <c r="C25">
        <v>1.9576642335766423</v>
      </c>
      <c r="D25">
        <v>1.6691253951527925</v>
      </c>
      <c r="E25">
        <v>1.6420704845814977</v>
      </c>
      <c r="F25">
        <v>1.0715268225584593</v>
      </c>
    </row>
    <row r="26" spans="2:6" x14ac:dyDescent="0.3">
      <c r="B26">
        <v>24</v>
      </c>
      <c r="C26">
        <v>1.7014590347923682</v>
      </c>
      <c r="D26">
        <v>2.2586206896551726</v>
      </c>
      <c r="E26">
        <v>1.2140804597701149</v>
      </c>
      <c r="F26">
        <v>1.2902938557435442</v>
      </c>
    </row>
    <row r="27" spans="2:6" x14ac:dyDescent="0.3">
      <c r="B27">
        <v>25</v>
      </c>
      <c r="C27">
        <v>2.4213685474189677</v>
      </c>
      <c r="D27">
        <v>2.0113074204946995</v>
      </c>
      <c r="E27">
        <v>1.1820359281437125</v>
      </c>
      <c r="F27">
        <v>1.5617214043035108</v>
      </c>
    </row>
    <row r="28" spans="2:6" x14ac:dyDescent="0.3">
      <c r="B28">
        <v>26</v>
      </c>
      <c r="C28">
        <v>2.8644314868804663</v>
      </c>
      <c r="D28">
        <v>1.8631123919308357</v>
      </c>
      <c r="E28">
        <v>2.0502846299810247</v>
      </c>
      <c r="F28">
        <v>1.6243854473942969</v>
      </c>
    </row>
    <row r="29" spans="2:6" x14ac:dyDescent="0.3">
      <c r="B29">
        <v>27</v>
      </c>
      <c r="C29">
        <v>2.622249388753056</v>
      </c>
      <c r="D29">
        <v>2.4266547406082291</v>
      </c>
      <c r="E29">
        <v>1.042486231313926</v>
      </c>
      <c r="F29">
        <v>1.2284569138276553</v>
      </c>
    </row>
    <row r="30" spans="2:6" x14ac:dyDescent="0.3">
      <c r="B30">
        <v>28</v>
      </c>
      <c r="C30">
        <v>1.350753768844221</v>
      </c>
      <c r="E30">
        <v>1.4870466321243523</v>
      </c>
      <c r="F30">
        <v>1.9614243323442135</v>
      </c>
    </row>
    <row r="31" spans="2:6" x14ac:dyDescent="0.3">
      <c r="B31">
        <v>29</v>
      </c>
      <c r="C31">
        <v>1.935483870967742</v>
      </c>
      <c r="E31">
        <v>2.3400809716599191</v>
      </c>
      <c r="F31">
        <v>4.5874769797421733</v>
      </c>
    </row>
    <row r="32" spans="2:6" x14ac:dyDescent="0.3">
      <c r="B32">
        <v>30</v>
      </c>
      <c r="C32">
        <v>1.4319999999999999</v>
      </c>
      <c r="E32">
        <v>1.485986250661026</v>
      </c>
      <c r="F32">
        <v>2.2414664981036663</v>
      </c>
    </row>
    <row r="33" spans="2:6" x14ac:dyDescent="0.3">
      <c r="B33">
        <v>31</v>
      </c>
      <c r="C33">
        <v>0.96127562642369024</v>
      </c>
      <c r="E33">
        <v>1.6745506149479659</v>
      </c>
      <c r="F33">
        <v>1.4115292233787029</v>
      </c>
    </row>
    <row r="34" spans="2:6" x14ac:dyDescent="0.3">
      <c r="B34">
        <v>32</v>
      </c>
      <c r="C34">
        <v>1.7691029900332227</v>
      </c>
      <c r="E34">
        <v>1.451766953199618</v>
      </c>
      <c r="F34">
        <v>0.97424892703862664</v>
      </c>
    </row>
    <row r="35" spans="2:6" x14ac:dyDescent="0.3">
      <c r="B35">
        <v>33</v>
      </c>
      <c r="C35">
        <v>1.6934306569343065</v>
      </c>
      <c r="E35">
        <v>1.0163719711853307</v>
      </c>
      <c r="F35">
        <v>1.2208462332301342</v>
      </c>
    </row>
    <row r="36" spans="2:6" x14ac:dyDescent="0.3">
      <c r="B36">
        <v>34</v>
      </c>
      <c r="C36">
        <v>1.0175219023779725</v>
      </c>
      <c r="E36">
        <v>1.3447143795141168</v>
      </c>
      <c r="F36">
        <v>1.7301790281329923</v>
      </c>
    </row>
    <row r="37" spans="2:6" x14ac:dyDescent="0.3">
      <c r="B37">
        <v>35</v>
      </c>
      <c r="C37">
        <v>3.1985401459854015</v>
      </c>
      <c r="E37">
        <v>1.9969135802469136</v>
      </c>
      <c r="F37">
        <v>1.1736111111111112</v>
      </c>
    </row>
    <row r="38" spans="2:6" x14ac:dyDescent="0.3">
      <c r="B38">
        <v>36</v>
      </c>
      <c r="C38">
        <v>2.0208913649025071</v>
      </c>
      <c r="E38">
        <v>1.231958762886598</v>
      </c>
      <c r="F38">
        <v>2.0265624999999998</v>
      </c>
    </row>
    <row r="39" spans="2:6" x14ac:dyDescent="0.3">
      <c r="B39">
        <v>37</v>
      </c>
      <c r="C39">
        <v>2.1926345609065154</v>
      </c>
      <c r="E39">
        <v>2.172463768115942</v>
      </c>
      <c r="F39">
        <v>1.1113138686131387</v>
      </c>
    </row>
    <row r="40" spans="2:6" x14ac:dyDescent="0.3">
      <c r="B40">
        <v>38</v>
      </c>
      <c r="C40">
        <v>3.473257698541329</v>
      </c>
      <c r="E40">
        <v>1.0098039215686274</v>
      </c>
      <c r="F40">
        <v>1.1158966327329678</v>
      </c>
    </row>
    <row r="41" spans="2:6" x14ac:dyDescent="0.3">
      <c r="B41">
        <v>39</v>
      </c>
      <c r="C41">
        <v>1.4733727810650887</v>
      </c>
      <c r="E41">
        <v>1.1958495460440985</v>
      </c>
      <c r="F41">
        <v>2.2000000000000002</v>
      </c>
    </row>
    <row r="42" spans="2:6" x14ac:dyDescent="0.3">
      <c r="B42">
        <v>40</v>
      </c>
      <c r="C42">
        <v>2.4054726368159205</v>
      </c>
      <c r="E42">
        <v>1.6103795507358636</v>
      </c>
      <c r="F42">
        <v>3.4698795180722892</v>
      </c>
    </row>
    <row r="43" spans="2:6" x14ac:dyDescent="0.3">
      <c r="B43">
        <v>41</v>
      </c>
      <c r="C43">
        <v>1.5675902602854743</v>
      </c>
      <c r="E43">
        <v>1.9675767918088738</v>
      </c>
      <c r="F43">
        <v>1.5598039215686275</v>
      </c>
    </row>
    <row r="44" spans="2:6" x14ac:dyDescent="0.3">
      <c r="B44">
        <v>42</v>
      </c>
      <c r="C44">
        <v>1.5142314990512333</v>
      </c>
      <c r="E44">
        <v>2.0307548928238583</v>
      </c>
      <c r="F44">
        <v>1.3500697350069735</v>
      </c>
    </row>
    <row r="45" spans="2:6" x14ac:dyDescent="0.3">
      <c r="B45">
        <v>43</v>
      </c>
      <c r="C45">
        <v>1.7398042414355628</v>
      </c>
      <c r="E45">
        <v>1.7807692307692307</v>
      </c>
      <c r="F45">
        <v>1.3126760563380282</v>
      </c>
    </row>
    <row r="46" spans="2:6" x14ac:dyDescent="0.3">
      <c r="B46">
        <v>44</v>
      </c>
      <c r="C46">
        <v>1.67890625</v>
      </c>
      <c r="E46">
        <v>1.6408010012515644</v>
      </c>
      <c r="F46">
        <v>1.2348043297252289</v>
      </c>
    </row>
    <row r="47" spans="2:6" x14ac:dyDescent="0.3">
      <c r="B47">
        <v>45</v>
      </c>
      <c r="C47">
        <v>2.0607142857142855</v>
      </c>
      <c r="E47">
        <v>2.1644144144144146</v>
      </c>
      <c r="F47">
        <v>1.5747960108794197</v>
      </c>
    </row>
    <row r="48" spans="2:6" x14ac:dyDescent="0.3">
      <c r="B48">
        <v>46</v>
      </c>
      <c r="C48">
        <v>2.0827814569536423</v>
      </c>
      <c r="E48">
        <v>1.4660361134995701</v>
      </c>
      <c r="F48">
        <v>3.1750902527075811</v>
      </c>
    </row>
    <row r="49" spans="2:6" x14ac:dyDescent="0.3">
      <c r="B49">
        <v>47</v>
      </c>
      <c r="C49">
        <v>1.7144482366325369</v>
      </c>
      <c r="E49">
        <v>1.5700854700854701</v>
      </c>
      <c r="F49">
        <v>1.3040103492884865</v>
      </c>
    </row>
    <row r="50" spans="2:6" x14ac:dyDescent="0.3">
      <c r="B50">
        <v>48</v>
      </c>
      <c r="E50">
        <v>1.4065727699530517</v>
      </c>
      <c r="F50">
        <v>1.2424017790956263</v>
      </c>
    </row>
    <row r="51" spans="2:6" x14ac:dyDescent="0.3">
      <c r="B51">
        <v>49</v>
      </c>
      <c r="E51">
        <v>1.0025380710659899</v>
      </c>
      <c r="F51">
        <v>2.9558823529411766</v>
      </c>
    </row>
    <row r="52" spans="2:6" x14ac:dyDescent="0.3">
      <c r="B52">
        <v>50</v>
      </c>
      <c r="E52">
        <v>1.6571782178217822</v>
      </c>
      <c r="F52">
        <v>2.4212184873949578</v>
      </c>
    </row>
    <row r="53" spans="2:6" x14ac:dyDescent="0.3">
      <c r="B53">
        <v>51</v>
      </c>
      <c r="E53">
        <v>1.4078498293515358</v>
      </c>
      <c r="F53">
        <v>2.148895292987512</v>
      </c>
    </row>
    <row r="54" spans="2:6" x14ac:dyDescent="0.3">
      <c r="B54">
        <v>52</v>
      </c>
      <c r="F54">
        <v>1.8052238805970149</v>
      </c>
    </row>
    <row r="55" spans="2:6" x14ac:dyDescent="0.3">
      <c r="B55">
        <v>53</v>
      </c>
      <c r="F55">
        <v>1.0298507462686568</v>
      </c>
    </row>
    <row r="56" spans="2:6" x14ac:dyDescent="0.3">
      <c r="B56">
        <v>54</v>
      </c>
      <c r="F56">
        <v>1.5431164901664145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1j eau </vt:lpstr>
      <vt:lpstr>1j 4d22</vt:lpstr>
      <vt:lpstr>1j delfin </vt:lpstr>
      <vt:lpstr>1j cristaux </vt:lpstr>
      <vt:lpstr>Graph</vt:lpstr>
      <vt:lpstr>boite à moustache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2022-09-19T09:21:40Z</dcterms:modified>
</cp:coreProperties>
</file>